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tabRatio="806" firstSheet="4" activeTab="10"/>
  </bookViews>
  <sheets>
    <sheet name="部门财务收支预算总表01-1" sheetId="1" r:id="rId1"/>
    <sheet name="部门收入预算表01-2" sheetId="2" r:id="rId2"/>
    <sheet name="部门支出预算表01-3" sheetId="3" r:id="rId3"/>
    <sheet name="财政拨款收支预算总表02-1" sheetId="4" r:id="rId4"/>
    <sheet name="一般公共预算支出预算表02-2" sheetId="5" r:id="rId5"/>
    <sheet name="一般公共预算“三公”经费支出预算表03" sheetId="6" r:id="rId6"/>
    <sheet name="部门基本支出预算表04" sheetId="19"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县对下转移支付预算表09-1" sheetId="13" r:id="rId13"/>
    <sheet name="县对下转移支付绩效目标表09-2" sheetId="14" r:id="rId14"/>
    <sheet name="新增资产配置表10" sheetId="15" r:id="rId15"/>
    <sheet name="上级补助项目支出预算表11" sheetId="16" r:id="rId16"/>
    <sheet name="部门项目中期规划预算表12" sheetId="17" r:id="rId17"/>
  </sheets>
  <definedNames>
    <definedName name="_xlnm._FilterDatabase" localSheetId="6" hidden="1">部门基本支出预算表04!$A$8:$Y$35</definedName>
    <definedName name="_xlnm._FilterDatabase" localSheetId="7" hidden="1">'部门项目支出预算表05-1'!$A$8:$BQ$42</definedName>
    <definedName name="_xlnm._FilterDatabase" localSheetId="8" hidden="1">'部门项目支出绩效目标表05-2'!$A$5:$M$63</definedName>
    <definedName name="_xlnm._FilterDatabase" localSheetId="10" hidden="1">部门政府采购预算表07!$A$6:$R$17</definedName>
    <definedName name="_xlnm.Print_Titles" localSheetId="3">'财政拨款收支预算总表02-1'!$1:$6</definedName>
    <definedName name="_xlnm.Print_Titles" localSheetId="14">新增资产配置表10!$1:$6</definedName>
    <definedName name="_xlnm.Print_Titles" localSheetId="5">一般公共预算“三公”经费支出预算表03!$1:$6</definedName>
    <definedName name="_xlnm.Print_Titles" localSheetId="4">'一般公共预算支出预算表02-2'!$1:$5</definedName>
    <definedName name="_xlnm.Print_Titles" localSheetId="9">部门政府性基金预算支出预算表06!$1:$6</definedName>
    <definedName name="_xlnm.Print_Titles" localSheetId="7">'部门项目支出预算表05-1'!$1:$8</definedName>
    <definedName name="_xlnm.Print_Titles" localSheetId="6">部门基本支出预算表04!$1:$7</definedName>
    <definedName name="_xlnm.Print_Titles" localSheetId="8">'部门项目支出绩效目标表05-2'!$1:$5</definedName>
    <definedName name="_xlnm.Print_Titles" localSheetId="10">部门政府采购预算表07!$1:$6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<sst xmlns="http://schemas.openxmlformats.org/spreadsheetml/2006/main" count="1514" uniqueCount="534">
  <si>
    <t>预算01-1表</t>
  </si>
  <si>
    <t>2025年部门财务收支预算总表</t>
  </si>
  <si>
    <t>单位名称：畹町边境经济合作区管理委员会</t>
  </si>
  <si>
    <t>单位:元</t>
  </si>
  <si>
    <t>收        入</t>
  </si>
  <si>
    <t>支        出</t>
  </si>
  <si>
    <t>项      目</t>
  </si>
  <si>
    <t>2025年预算数</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</si>
  <si>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</si>
  <si>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</si>
  <si>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</si>
  <si>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</si>
  <si>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</si>
  <si>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</si>
  <si>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</si>
  <si>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</si>
  <si>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</si>
  <si>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t>
  </si>
  <si>
    <t>五、教育支出</t>
  </si>
  <si>
    <t>1、事业收入</t>
  </si>
  <si>
    <t>六、科学技术支出</t>
  </si>
  <si>
    <t>2、事业单位经营收入</t>
  </si>
  <si>
    <t>七、文化旅游体育与传媒支出</t>
  </si>
  <si>
    <t>3、上级补助收入</t>
  </si>
  <si>
    <t>八、社会保障和就业支出</t>
  </si>
  <si>
    <t>4、附属单位上缴收入</t>
  </si>
  <si>
    <t>九、卫生健康支出</t>
  </si>
  <si>
    <t>5、非同级财政拨款</t>
  </si>
  <si>
    <t>十、节能环保支出</t>
  </si>
  <si>
    <t>6、其他收入</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</si>
  <si>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</si>
  <si>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</si>
  <si>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</si>
  <si>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</si>
  <si>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</si>
  <si>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</si>
  <si>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</si>
  <si>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</si>
  <si>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</si>
  <si>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</si>
  <si>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</si>
  <si>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二十二、预备费</t>
  </si>
  <si>
    <t>二十三、其他支出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</si>
  <si>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</si>
  <si>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</si>
  <si>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</si>
  <si>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</si>
  <si>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</si>
  <si>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</si>
  <si>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</si>
  <si>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</si>
  <si>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</si>
  <si>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</si>
  <si>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2025年部门收入预算表</t>
  </si>
  <si>
    <t>部门（单位）代码</t>
  </si>
  <si>
    <t>部门（单位）名称</t>
  </si>
  <si>
    <t>合计</t>
  </si>
  <si>
    <t>本年收入</t>
  </si>
  <si>
    <t>小计</t>
  </si>
  <si>
    <t>一般公共预算</t>
  </si>
  <si>
    <t>政府性基金预算</t>
  </si>
  <si>
    <t>国有资本经营预算</t>
  </si>
  <si>
    <t>财政专户管理资金</t>
  </si>
  <si>
    <t>单位资金</t>
  </si>
  <si>
    <t>事业收入</t>
  </si>
  <si>
    <t>事业单位经营收入</t>
  </si>
  <si>
    <t>上级补助收入</t>
  </si>
  <si>
    <t>附属单位上缴收入</t>
  </si>
  <si>
    <t>非同级财政拨款收入</t>
  </si>
  <si>
    <t>其他收入</t>
  </si>
  <si>
    <t>651001</t>
  </si>
  <si>
    <t>畹町边境经济合作区管理委员会</t>
  </si>
  <si>
    <t>预算01-3表</t>
  </si>
  <si>
    <t>2025年部门支出预算表</t>
  </si>
  <si>
    <t>科目编码</t>
  </si>
  <si>
    <t>科目名称</t>
  </si>
  <si>
    <t>财政专户管理的支出</t>
  </si>
  <si>
    <t>基本支出</t>
  </si>
  <si>
    <t>项目支出</t>
  </si>
  <si>
    <t>事业支出</t>
  </si>
  <si>
    <t>事业单位
经营支出</t>
  </si>
  <si>
    <t>上级补助支出</t>
  </si>
  <si>
    <t>附属单位补助支出</t>
  </si>
  <si>
    <t>非同级财政拨款支出</t>
  </si>
  <si>
    <t>其他支出</t>
  </si>
  <si>
    <t>201</t>
  </si>
  <si>
    <t>一般公共服务支出</t>
  </si>
  <si>
    <t>20131</t>
  </si>
  <si>
    <t>党委办公厅（室）及相关机构事务</t>
  </si>
  <si>
    <t>2013101</t>
  </si>
  <si>
    <t>行政运行</t>
  </si>
  <si>
    <t>2013102</t>
  </si>
  <si>
    <t>一般行政管理事务</t>
  </si>
  <si>
    <t>208</t>
  </si>
  <si>
    <t>社会保障和就业支出</t>
  </si>
  <si>
    <t>20805</t>
  </si>
  <si>
    <t>行政事业单位养老支出</t>
  </si>
  <si>
    <t>2080501</t>
  </si>
  <si>
    <t>行政单位离退休</t>
  </si>
  <si>
    <t>2080505</t>
  </si>
  <si>
    <t>机关事业单位基本养老保险缴费支出</t>
  </si>
  <si>
    <t>20808</t>
  </si>
  <si>
    <t>抚恤</t>
  </si>
  <si>
    <t>2080801</t>
  </si>
  <si>
    <t>死亡抚恤</t>
  </si>
  <si>
    <t>20899</t>
  </si>
  <si>
    <t>其他社会保障和就业支出</t>
  </si>
  <si>
    <t>2089999</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</si>
  <si>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</si>
  <si>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</si>
  <si>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</si>
  <si>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</si>
  <si>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</si>
  <si>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</si>
  <si>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</si>
  <si>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</si>
  <si>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</si>
  <si>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</si>
  <si>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</si>
  <si>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</si>
  <si>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</si>
  <si>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</si>
  <si>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</si>
  <si>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</si>
  <si>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</si>
  <si>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</si>
  <si>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合  计</t>
  </si>
  <si>
    <t>预算02-1表</t>
  </si>
  <si>
    <t>2025年财政拨款收支预算总表</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</si>
  <si>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</si>
  <si>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</si>
  <si>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</si>
  <si>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</si>
  <si>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</si>
  <si>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</si>
  <si>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</si>
  <si>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</si>
  <si>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</si>
  <si>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</si>
  <si>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</si>
  <si>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</si>
  <si>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</si>
  <si>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</si>
  <si>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</si>
  <si>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</si>
  <si>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</si>
  <si>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</si>
  <si>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</si>
  <si>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</si>
  <si>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</si>
  <si>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</si>
  <si>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</si>
  <si>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</si>
  <si>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</si>
  <si>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</si>
  <si>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</si>
  <si>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</si>
  <si>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（二十二）预备费</t>
  </si>
  <si>
    <t/>
  </si>
  <si>
    <t>（二十三）其他支出</t>
  </si>
  <si>
    <t>二、年终结转结余</t>
  </si>
  <si>
    <t>收 入 总 计</t>
  </si>
  <si>
    <t>预算02-2表</t>
  </si>
  <si>
    <t>2025年一般公共预算支出预算表（按功能科目分类）</t>
  </si>
  <si>
    <t>部门预算支出功能分类科目</t>
  </si>
  <si>
    <t>人员经费</t>
  </si>
  <si>
    <t>公用经费</t>
  </si>
  <si>
    <t>1</t>
  </si>
  <si>
    <t>2</t>
  </si>
  <si>
    <t>3</t>
  </si>
  <si>
    <t>4</t>
  </si>
  <si>
    <t>5</t>
  </si>
  <si>
    <t>6</t>
  </si>
  <si>
    <t>7</t>
  </si>
  <si>
    <t>预算03表</t>
  </si>
  <si>
    <t>2025年一般公共预算“三公”经费支出预算表</t>
  </si>
  <si>
    <t>单位：元</t>
  </si>
  <si>
    <t>“三公”经费合计</t>
  </si>
  <si>
    <t>因公出国（境）费</t>
  </si>
  <si>
    <t>公务用车购置及运行费</t>
  </si>
  <si>
    <t>公务接待费</t>
  </si>
  <si>
    <t>公务用车购置费</t>
  </si>
  <si>
    <t>公务用车运行费</t>
  </si>
  <si>
    <t>预算04表</t>
  </si>
  <si>
    <t>2025年部门基本支出预算表</t>
  </si>
  <si>
    <t>项目单位</t>
  </si>
  <si>
    <t>项目代码</t>
  </si>
  <si>
    <t>项目名称</t>
  </si>
  <si>
    <t>功能科目编码</t>
  </si>
  <si>
    <t>功能科目名称</t>
  </si>
  <si>
    <t>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</si>
  <si>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</si>
  <si>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</si>
  <si>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</si>
  <si>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</si>
  <si>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</si>
  <si>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</si>
  <si>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</si>
  <si>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</si>
  <si>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</si>
  <si>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</si>
  <si>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其中：转隶人员公用经费</t>
  </si>
  <si>
    <t>533102210000000021031</t>
  </si>
  <si>
    <t>基本工资（行政）</t>
  </si>
  <si>
    <t>30101</t>
  </si>
  <si>
    <t>基本工资</t>
  </si>
  <si>
    <t>533102210000000021033</t>
  </si>
  <si>
    <t>津贴补贴（行政）</t>
  </si>
  <si>
    <t>30102</t>
  </si>
  <si>
    <t>津贴补贴</t>
  </si>
  <si>
    <t>533102210000000021032</t>
  </si>
  <si>
    <t>奖金（行政）</t>
  </si>
  <si>
    <t>30103</t>
  </si>
  <si>
    <t>奖金</t>
  </si>
  <si>
    <t>533102221100000242471</t>
  </si>
  <si>
    <t>优秀公务员奖（行政）</t>
  </si>
  <si>
    <t>533102251100003640716</t>
  </si>
  <si>
    <t>编外人员经费</t>
  </si>
  <si>
    <t>30199</t>
  </si>
  <si>
    <t>其他工资福利支出</t>
  </si>
  <si>
    <t>533102210000000021037</t>
  </si>
  <si>
    <t>基本养老保险</t>
  </si>
  <si>
    <t>30108</t>
  </si>
  <si>
    <t>机关事业单位基本养老保险缴费</t>
  </si>
  <si>
    <t>533102210000000021034</t>
  </si>
  <si>
    <t>大病补充保险</t>
  </si>
  <si>
    <t>30110</t>
  </si>
  <si>
    <t>职工基本医疗保险缴费</t>
  </si>
  <si>
    <t>533102210000000021041</t>
  </si>
  <si>
    <t>行政医疗保险</t>
  </si>
  <si>
    <t>533102210000000021035</t>
  </si>
  <si>
    <t>工伤保险</t>
  </si>
  <si>
    <t>30112</t>
  </si>
  <si>
    <t>其他社会保障缴费</t>
  </si>
  <si>
    <t>533102210000000021038</t>
  </si>
  <si>
    <t>生育保险</t>
  </si>
  <si>
    <t>533102210000000021039</t>
  </si>
  <si>
    <t>失业保险</t>
  </si>
  <si>
    <t>533102210000000021036</t>
  </si>
  <si>
    <t>30111</t>
  </si>
  <si>
    <t>公务员医疗补助缴费</t>
  </si>
  <si>
    <t>533102210000000021043</t>
  </si>
  <si>
    <t>30113</t>
  </si>
  <si>
    <t>533102241100002475612</t>
  </si>
  <si>
    <t>其他部门编外聘用人员保险</t>
  </si>
  <si>
    <t>533102210000000021052</t>
  </si>
  <si>
    <t>一般公用经费</t>
  </si>
  <si>
    <t>30201</t>
  </si>
  <si>
    <t>办公费</t>
  </si>
  <si>
    <t>533102221100000242486</t>
  </si>
  <si>
    <t>公用经费中的工会经费</t>
  </si>
  <si>
    <t>30228</t>
  </si>
  <si>
    <t>工会经费</t>
  </si>
  <si>
    <t>533102231100001152124</t>
  </si>
  <si>
    <t>公用经费安排的公务接待费</t>
  </si>
  <si>
    <t>30217</t>
  </si>
  <si>
    <t>533102231100001152123</t>
  </si>
  <si>
    <t>公用经费安排的公务用车运行维护费</t>
  </si>
  <si>
    <t>30231</t>
  </si>
  <si>
    <t>公务用车运行维护费</t>
  </si>
  <si>
    <t>30299</t>
  </si>
  <si>
    <t>其他商品和服务支出</t>
  </si>
  <si>
    <t>533102210000000021051</t>
  </si>
  <si>
    <t>退休公用经费</t>
  </si>
  <si>
    <t>533102210000000021049</t>
  </si>
  <si>
    <t>533102221100000242485</t>
  </si>
  <si>
    <t>公务交通补贴</t>
  </si>
  <si>
    <t>30239</t>
  </si>
  <si>
    <t>其他交通费用</t>
  </si>
  <si>
    <t>预算05-1表</t>
  </si>
  <si>
    <t>2025年部门项目支出预算表</t>
  </si>
  <si>
    <t>项目分类</t>
  </si>
  <si>
    <t>经济科目名称</t>
  </si>
  <si>
    <t>本年拨款</t>
  </si>
  <si>
    <t>其中：本次下达</t>
  </si>
  <si>
    <t>（上年结余自有资金）淮安经开区捐赠畹町河桥梁工程专项资金</t>
  </si>
  <si>
    <t>事业发展类</t>
  </si>
  <si>
    <t>533102221100000865955</t>
  </si>
  <si>
    <t>30227</t>
  </si>
  <si>
    <t>委托业务费</t>
  </si>
  <si>
    <t>单位资金安排工作经费</t>
  </si>
  <si>
    <t>533102231100001734216</t>
  </si>
  <si>
    <t>30211</t>
  </si>
  <si>
    <t>差旅费</t>
  </si>
  <si>
    <t>机关事业单位职工遗属生活补助经费</t>
  </si>
  <si>
    <t>民生类</t>
  </si>
  <si>
    <t>533102231100001123585</t>
  </si>
  <si>
    <t>30305</t>
  </si>
  <si>
    <t>生活补助</t>
  </si>
  <si>
    <t>劳务费补助资金</t>
  </si>
  <si>
    <t>533102231100001121575</t>
  </si>
  <si>
    <t>30226</t>
  </si>
  <si>
    <t>劳务费</t>
  </si>
  <si>
    <t>离退休干部党组织工作经费</t>
  </si>
  <si>
    <t>533102241100002152707</t>
  </si>
  <si>
    <t>畹町“两网夹一路”索阳牛场至广汉桥公路征地补偿资金</t>
  </si>
  <si>
    <t>533102251100004094383</t>
  </si>
  <si>
    <t>30399</t>
  </si>
  <si>
    <t>其他对个人和家庭的补助</t>
  </si>
  <si>
    <t>畹町发展资金</t>
  </si>
  <si>
    <t>533102251100004074773</t>
  </si>
  <si>
    <t>畹町国际进出口生物产业园标准厂房（二期）建设项目前期工作经费</t>
  </si>
  <si>
    <t>533102251100004115257</t>
  </si>
  <si>
    <t>畹町经济开发区招商引资工作经费</t>
  </si>
  <si>
    <t>533102231100001121590</t>
  </si>
  <si>
    <t>30205</t>
  </si>
  <si>
    <t>水费</t>
  </si>
  <si>
    <t>30206</t>
  </si>
  <si>
    <t>电费</t>
  </si>
  <si>
    <t>30207</t>
  </si>
  <si>
    <t>邮电费</t>
  </si>
  <si>
    <t>31002</t>
  </si>
  <si>
    <t>办公设备购置</t>
  </si>
  <si>
    <t>畹町口岸协管员工资经费</t>
  </si>
  <si>
    <t>533102231100001124069</t>
  </si>
  <si>
    <t>畹町项目前期工作经费</t>
  </si>
  <si>
    <t>533102231100001121540</t>
  </si>
  <si>
    <t>预算05-2表</t>
  </si>
  <si>
    <t>2025年部门项目支出绩效目标表</t>
  </si>
  <si>
    <t>单位名称、项目名称</t>
  </si>
  <si>
    <t>项目年度绩效目标</t>
  </si>
  <si>
    <t>一级指标</t>
  </si>
  <si>
    <t>二级指标</t>
  </si>
  <si>
    <t>三级指标</t>
  </si>
  <si>
    <t>指标性质</t>
  </si>
  <si>
    <t>指标值</t>
  </si>
  <si>
    <t>度量单位</t>
  </si>
  <si>
    <t>指标属性</t>
  </si>
  <si>
    <t>指标内容</t>
  </si>
  <si>
    <t xml:space="preserve"> 
533102231100001124069</t>
  </si>
  <si>
    <t>按时支付海关部门及边检协管员工资每人每月4000元（含五险）</t>
  </si>
  <si>
    <t>产出指标</t>
  </si>
  <si>
    <t>数量指标</t>
  </si>
  <si>
    <t>海关协管员及边检协管员人数</t>
  </si>
  <si>
    <t>=</t>
  </si>
  <si>
    <t>97人</t>
  </si>
  <si>
    <t>人</t>
  </si>
  <si>
    <t>定量指标</t>
  </si>
  <si>
    <t>效益指标</t>
  </si>
  <si>
    <t>经济效益</t>
  </si>
  <si>
    <t>促进边疆地区经济发展，更有利于助推扶贫工作的开展</t>
  </si>
  <si>
    <t>明显提升</t>
  </si>
  <si>
    <t>%</t>
  </si>
  <si>
    <t>社会效益</t>
  </si>
  <si>
    <t>口岸基础设施和服务功能将进一步完善</t>
  </si>
  <si>
    <t>满意度指标</t>
  </si>
  <si>
    <t>服务对象满意度</t>
  </si>
  <si>
    <t>群众满意度</t>
  </si>
  <si>
    <t>&gt;=</t>
  </si>
  <si>
    <t>90%</t>
  </si>
  <si>
    <t>畹町因同城化改革后，其机构设置出现重大变化，机构人员也相应减少，但畹町作为国家重点开发开放试验区，以及拥有的首批国家一类口岸、首批国家级边境经济合作区、首批国家级特色小镇等“金字招牌”，说明畹町势必在未来会得到极大发展，而目前畹町也在按照“两手抓、三片区、五产业”的发展思路快速建设中，但在快速推进的进程中，出现了现有机构内编制人员数量已难以维持正常工作开展的情况，加之频繁出现的各种短期额外工作，故畹町全区需要聘用众多的临时工和合同工来确保维持工作的高效开展。</t>
  </si>
  <si>
    <t>完成畹町边合区、经开区工作任务</t>
  </si>
  <si>
    <t>4个</t>
  </si>
  <si>
    <t>个</t>
  </si>
  <si>
    <t>完成招商引资</t>
  </si>
  <si>
    <t>解决临工费用</t>
  </si>
  <si>
    <t>20个</t>
  </si>
  <si>
    <t>可持续影响</t>
  </si>
  <si>
    <t>畹町城市环境不断提升</t>
  </si>
  <si>
    <t>定性指标</t>
  </si>
  <si>
    <t>畹町各族群众满意度</t>
  </si>
  <si>
    <t>目标1：组织和参与各类招商引资活动，负责畹町辖区内引进投资的接待、洽谈、考察等组织工作；突出重点抓招商，优化环境助招商，加大推介促招商
 目标2：完成市政府下达给畹町的招商引资目标任务</t>
  </si>
  <si>
    <t>年引进亿元项目数</t>
  </si>
  <si>
    <t>2个</t>
  </si>
  <si>
    <t>吸引省内外到位资金流入</t>
  </si>
  <si>
    <t>15亿元</t>
  </si>
  <si>
    <t>亿元</t>
  </si>
  <si>
    <t>质量指标</t>
  </si>
  <si>
    <t>年招商引资实际到位资金同比增长</t>
  </si>
  <si>
    <t>显著提升</t>
  </si>
  <si>
    <t>促进畹町社会经济发展</t>
  </si>
  <si>
    <t>预计引进投资项目6个，引进资金24亿元以上，带动经济发展和就业</t>
  </si>
  <si>
    <t>营造良好的经济发展环境，吸引国内外客商到畹町投资</t>
  </si>
  <si>
    <t>企业对服务满意度</t>
  </si>
  <si>
    <t>≥90%</t>
  </si>
  <si>
    <t>淮安经开区捐赠畹町河桥梁工程专项资金</t>
  </si>
  <si>
    <t>验收合格率</t>
  </si>
  <si>
    <t>95</t>
  </si>
  <si>
    <t>保证畹町社会秩序稳定，助推地方经济发展。</t>
  </si>
  <si>
    <t>No   保证畹町社会秩序稳定，助推地方经济发展。 = 显著提升  定性指标 显著提升 空</t>
  </si>
  <si>
    <t>专项用于畹町开发区项目前期工作、征地工作、公共基础设施建设与维护、招商引资、对外合作交流、改善民生、环境卫生整治等经济社会发展开支。</t>
  </si>
  <si>
    <t>项目前期工作</t>
  </si>
  <si>
    <t>5项</t>
  </si>
  <si>
    <t>项</t>
  </si>
  <si>
    <t>劳务补助</t>
  </si>
  <si>
    <t>&lt;=</t>
  </si>
  <si>
    <t>50万元</t>
  </si>
  <si>
    <t>万元</t>
  </si>
  <si>
    <t>用于畹町工管委负责临时用工工资、保险</t>
  </si>
  <si>
    <t>招商引资工作</t>
  </si>
  <si>
    <t>招商工作差旅费、接待费、燃油费、办公费等</t>
  </si>
  <si>
    <t>按时按量完成</t>
  </si>
  <si>
    <t>100%</t>
  </si>
  <si>
    <t>项目前期完成要求通过评审；年招商引资实际到位资金同比增长</t>
  </si>
  <si>
    <t>85%</t>
  </si>
  <si>
    <t>支付畹町“两网夹一路”索阳牛场至广汉桥公路征地补偿</t>
  </si>
  <si>
    <t>兑付农户部分土地补偿金</t>
  </si>
  <si>
    <t>11户</t>
  </si>
  <si>
    <t>户</t>
  </si>
  <si>
    <t>时效指标</t>
  </si>
  <si>
    <t>及时使用</t>
  </si>
  <si>
    <t>成本指标</t>
  </si>
  <si>
    <t>经济成本指标</t>
  </si>
  <si>
    <t>19万</t>
  </si>
  <si>
    <t>元</t>
  </si>
  <si>
    <t>严防边境疫情防控工作</t>
  </si>
  <si>
    <t>农户满意度</t>
  </si>
  <si>
    <t>支付畹町国际进出口生物产业园标准厂房（二期）建设项目前期费</t>
  </si>
  <si>
    <t>完成项目前期</t>
  </si>
  <si>
    <t>2项</t>
  </si>
  <si>
    <t>完成项目造价、检测</t>
  </si>
  <si>
    <t>通过评审</t>
  </si>
  <si>
    <t>加快口岸物流建设，提升高当地经济水平</t>
  </si>
  <si>
    <t>显著</t>
  </si>
  <si>
    <t>完成市委市政府安排的各项工作任务，保障人民安居乐业，维护社会和谐稳定。</t>
  </si>
  <si>
    <t>伴随着畹町建设步伐的不断推进，畹町处在发展机遇期，许多重大的项目将落在畹町，要做好项目建设，就必须对前期工作做好充分准备，也只有这样项目建设才能取得更大成就。</t>
  </si>
  <si>
    <t>完成畹町项目前期工作</t>
  </si>
  <si>
    <t>≥10个</t>
  </si>
  <si>
    <t>完成项目可研、初设等项目前期编制工作</t>
  </si>
  <si>
    <t>按时完成项目可研、初设等项目前期工作</t>
  </si>
  <si>
    <t>按时效完成</t>
  </si>
  <si>
    <t>促进畹町经济社会发展</t>
  </si>
  <si>
    <t>提高项目储备质量</t>
  </si>
  <si>
    <t>提高中缅两国居民的生活水平</t>
  </si>
  <si>
    <t>显著提高</t>
  </si>
  <si>
    <t>生态效益</t>
  </si>
  <si>
    <t>改善人居环境</t>
  </si>
  <si>
    <t>完善畹町特色小镇</t>
  </si>
  <si>
    <t>将大幅提升对本地文化资源、口岸资源的利用程度</t>
  </si>
  <si>
    <t>完成单位资金60万元收入支出</t>
  </si>
  <si>
    <t>完成签订援助协议2份</t>
  </si>
  <si>
    <t>2份</t>
  </si>
  <si>
    <t>保障单位行政经费</t>
  </si>
  <si>
    <t>职工满意度</t>
  </si>
  <si>
    <t>保障离退休干部党组织工作推进</t>
  </si>
  <si>
    <t>离退休党组织人数</t>
  </si>
  <si>
    <t>61人</t>
  </si>
  <si>
    <t>完成离退休干部活动次数</t>
  </si>
  <si>
    <t>≥1次</t>
  </si>
  <si>
    <t>次</t>
  </si>
  <si>
    <t>效果显著</t>
  </si>
  <si>
    <t>离退休干部满意度</t>
  </si>
  <si>
    <t>给遗属人员发放补助</t>
  </si>
  <si>
    <t>获补对象数</t>
  </si>
  <si>
    <t>人(人次、家)</t>
  </si>
  <si>
    <t>反映获补助人员、企业的数量情况，也适用补贴、资助等形式的补助。</t>
  </si>
  <si>
    <t>获补对象准确率</t>
  </si>
  <si>
    <t>反映获补助对象认定的准确性情况。
获补对象准确率=抽检符合标准的补助对象数/抽检实际补助对象数*100%</t>
  </si>
  <si>
    <t>发放及时率</t>
  </si>
  <si>
    <t>反映发放单位及时发放补助资金的情况。
发放及时率=在时限内发放资金/应发放资金*100%</t>
  </si>
  <si>
    <t>带动人均增收</t>
  </si>
  <si>
    <t>550</t>
  </si>
  <si>
    <t>反映补助带动人均增收的情况。</t>
  </si>
  <si>
    <t>生活状况改善</t>
  </si>
  <si>
    <t>明显改善</t>
  </si>
  <si>
    <t>反映补助促进受助对象生活状况改善的情况。</t>
  </si>
  <si>
    <t>受益对象满意度</t>
  </si>
  <si>
    <t>反映获补助受益对象的满意程度。</t>
  </si>
  <si>
    <t>预算06表</t>
  </si>
  <si>
    <t xml:space="preserve">  2025年部门政府性基金预算支出预算表</t>
  </si>
  <si>
    <t>单位名称</t>
  </si>
  <si>
    <t>本年政府性基金预算支出</t>
  </si>
  <si>
    <t>备注：因2025年本部门无部门政府性基金预算，本表无数据，此表公开空表。</t>
  </si>
  <si>
    <t>预算07表</t>
  </si>
  <si>
    <t>2025年部门政府采购预算表</t>
  </si>
  <si>
    <t>预算项目</t>
  </si>
  <si>
    <t>采购项目</t>
  </si>
  <si>
    <t>采购品目</t>
  </si>
  <si>
    <t>计量
单位</t>
  </si>
  <si>
    <t>数量</t>
  </si>
  <si>
    <t>面向中小企业预留资金</t>
  </si>
  <si>
    <t>政府性
基金</t>
  </si>
  <si>
    <t>国有资本经营收益</t>
  </si>
  <si>
    <t>财政专户管理的收入</t>
  </si>
  <si>
    <t>A4纸</t>
  </si>
  <si>
    <t>复印纸</t>
  </si>
  <si>
    <t>箱</t>
  </si>
  <si>
    <t>车辆加油</t>
  </si>
  <si>
    <t>车辆加油、添加燃料服务</t>
  </si>
  <si>
    <t>车辆维修</t>
  </si>
  <si>
    <t>车辆维修和保养服务</t>
  </si>
  <si>
    <t>空调</t>
  </si>
  <si>
    <t>其他制冷空调设备</t>
  </si>
  <si>
    <t>公车保险</t>
  </si>
  <si>
    <t>机动车保险服务</t>
  </si>
  <si>
    <t>中缅（国际）现代农商产业园配套服务设施建设项目造价咨询服务</t>
  </si>
  <si>
    <t>工程造价鉴定服务</t>
  </si>
  <si>
    <t>预算08表</t>
  </si>
  <si>
    <t>2025年部门政府购买服务预算表</t>
  </si>
  <si>
    <t>政府购买服务项目</t>
  </si>
  <si>
    <t>政府购买服务指导性目录代码</t>
  </si>
  <si>
    <t>所属服务类别</t>
  </si>
  <si>
    <t>所属服务领域</t>
  </si>
  <si>
    <t>购买内容简述</t>
  </si>
  <si>
    <t>单位自筹</t>
  </si>
  <si>
    <t>备注：因2025年本部门无部门政府购买服务预算，本表无数据，此表公开空表。</t>
  </si>
  <si>
    <t>预算09-1表</t>
  </si>
  <si>
    <t>2025年县对下转移支付预算表</t>
  </si>
  <si>
    <t>单位名称（项目）</t>
  </si>
  <si>
    <t>地区</t>
  </si>
  <si>
    <t>政府性基金</t>
  </si>
  <si>
    <t>畹町镇</t>
  </si>
  <si>
    <t>弄岛镇</t>
  </si>
  <si>
    <t>姐相镇</t>
  </si>
  <si>
    <t>户育乡</t>
  </si>
  <si>
    <t>勐秀乡</t>
  </si>
  <si>
    <t>备注：因2025年本部门无县对下转移支付预算，本表无数据，此表公开空表。</t>
  </si>
  <si>
    <t>预算09-2表</t>
  </si>
  <si>
    <t>2025年县对下转移支付绩效目标表</t>
  </si>
  <si>
    <t xml:space="preserve">单位名称：畹町边境经济合作区管理委员会   </t>
  </si>
  <si>
    <t>备注：因2025年本部门无县对下转移支付绩效目标，本表无数据，此表公开空表。</t>
  </si>
  <si>
    <t>预算10表</t>
  </si>
  <si>
    <t>2025年新增资产配置表</t>
  </si>
  <si>
    <t>资产类别</t>
  </si>
  <si>
    <t>资产分类代码.名称</t>
  </si>
  <si>
    <t>资产名称</t>
  </si>
  <si>
    <t>计量单位</t>
  </si>
  <si>
    <t>财政部门批复数（元）</t>
  </si>
  <si>
    <t>单价</t>
  </si>
  <si>
    <t>金额</t>
  </si>
  <si>
    <t>备注：因2025年本部门无新增资产配置预算，本表无数据，此表公开空表。</t>
  </si>
  <si>
    <t>预算11表</t>
  </si>
  <si>
    <t>2025年上级补助项目支出预算表</t>
  </si>
  <si>
    <t>上级补助</t>
  </si>
  <si>
    <t>备注：因2025年本部门无上级补助项目支出预算，本表无数据，此表公开空表。</t>
  </si>
  <si>
    <t>预算12表</t>
  </si>
  <si>
    <t>2025年部门项目中期规划预算表</t>
  </si>
  <si>
    <t>项目级次</t>
  </si>
  <si>
    <t>2025年</t>
  </si>
  <si>
    <t>2026年</t>
  </si>
  <si>
    <t>2027年</t>
  </si>
  <si>
    <t>312 民生类</t>
  </si>
  <si>
    <t>本级</t>
  </si>
  <si>
    <t>313 事业发展类</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</si>
</sst>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0.00_);[Red]\-0.00\ "/>
    <numFmt numFmtId="178" formatCode="#,##0.00_ "/>
    <numFmt numFmtId="179" formatCode="0.00_ "/>
  </numFmts>
  <fonts count="52">
    <font>
      <sz val="9"/>
      <name val="Microsoft YaHei UI"/>
      <charset val="1"/>
    </font>
    <font>
      <sz val="10"/>
      <name val="宋体"/>
      <charset val="134"/>
    </font>
    <font>
      <sz val="10"/>
      <color rgb="FF000000"/>
      <name val="宋体"/>
      <charset val="134"/>
    </font>
    <font>
      <b/>
      <sz val="22"/>
      <color rgb="FF000000"/>
      <name val="宋体"/>
      <charset val="134"/>
    </font>
    <font>
      <sz val="9"/>
      <color rgb="FF000000"/>
      <name val="宋体"/>
      <charset val="134"/>
    </font>
    <font>
      <sz val="11"/>
      <color rgb="FF000000"/>
      <name val="宋体"/>
      <charset val="134"/>
    </font>
    <font>
      <sz val="9"/>
      <name val="宋体"/>
      <charset val="134"/>
    </font>
    <font>
      <sz val="9"/>
      <name val="宋体"/>
      <charset val="1"/>
    </font>
    <font>
      <sz val="10"/>
      <name val="宋体"/>
      <charset val="1"/>
    </font>
    <font>
      <sz val="9"/>
      <color rgb="FF000000"/>
      <name val="宋体"/>
      <charset val="1"/>
    </font>
    <font>
      <b/>
      <sz val="22"/>
      <color rgb="FF000000"/>
      <name val="宋体"/>
      <charset val="1"/>
    </font>
    <font>
      <b/>
      <sz val="23"/>
      <color rgb="FF000000"/>
      <name val="宋体"/>
      <charset val="1"/>
    </font>
    <font>
      <sz val="11"/>
      <color rgb="FF000000"/>
      <name val="宋体"/>
      <charset val="1"/>
    </font>
    <font>
      <b/>
      <sz val="23"/>
      <color rgb="FF000000"/>
      <name val="宋体"/>
      <charset val="134"/>
    </font>
    <font>
      <sz val="11"/>
      <name val="宋体"/>
      <charset val="134"/>
    </font>
    <font>
      <sz val="10"/>
      <color rgb="FF000000"/>
      <name val="宋体"/>
      <charset val="1"/>
    </font>
    <font>
      <b/>
      <sz val="10"/>
      <color rgb="FFFF0000"/>
      <name val="宋体"/>
      <charset val="1"/>
    </font>
    <font>
      <sz val="11"/>
      <name val="宋体"/>
      <charset val="1"/>
    </font>
    <font>
      <sz val="10"/>
      <color rgb="FFFFFFFF"/>
      <name val="宋体"/>
      <charset val="1"/>
    </font>
    <font>
      <sz val="9"/>
      <color rgb="FF000000"/>
      <name val="SimSun"/>
      <charset val="134"/>
    </font>
    <font>
      <sz val="12"/>
      <name val="宋体"/>
      <charset val="1"/>
    </font>
    <font>
      <b/>
      <sz val="22"/>
      <name val="宋体"/>
      <charset val="1"/>
    </font>
    <font>
      <b/>
      <sz val="22"/>
      <name val="Microsoft Sans Serif"/>
      <charset val="1"/>
    </font>
    <font>
      <sz val="12"/>
      <color rgb="FF000000"/>
      <name val="宋体"/>
      <charset val="1"/>
    </font>
    <font>
      <sz val="12"/>
      <color rgb="FF000000"/>
      <name val="宋体"/>
      <charset val="134"/>
    </font>
    <font>
      <sz val="10"/>
      <color rgb="FF000000"/>
      <name val="SimSun"/>
      <charset val="134"/>
    </font>
    <font>
      <b/>
      <sz val="20"/>
      <color rgb="FF000000"/>
      <name val="宋体"/>
      <charset val="134"/>
    </font>
    <font>
      <b/>
      <sz val="11"/>
      <color rgb="FF000000"/>
      <name val="宋体"/>
      <charset val="134"/>
    </font>
    <font>
      <b/>
      <sz val="9"/>
      <color rgb="FF000000"/>
      <name val="宋体"/>
      <charset val="134"/>
    </font>
    <font>
      <sz val="10"/>
      <color rgb="FF000000"/>
      <name val="黑体"/>
      <charset val="134"/>
    </font>
    <font>
      <sz val="11"/>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1"/>
      <color indexed="8"/>
      <name val="宋体"/>
      <charset val="134"/>
    </font>
    <font>
      <sz val="9"/>
      <name val="Microsoft YaHei UI"/>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7">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rgb="FF000000"/>
      </top>
      <bottom/>
      <diagonal/>
    </border>
    <border>
      <left style="thin">
        <color auto="1"/>
      </left>
      <right style="thin">
        <color auto="1"/>
      </right>
      <top style="thin">
        <color auto="1"/>
      </top>
      <bottom style="thin">
        <color auto="1"/>
      </bottom>
      <diagonal/>
    </border>
    <border>
      <left style="thin">
        <color rgb="FF000000"/>
      </left>
      <right/>
      <top/>
      <bottom style="thin">
        <color rgb="FF000000"/>
      </bottom>
      <diagonal/>
    </border>
    <border>
      <left/>
      <right style="thin">
        <color rgb="FF000000"/>
      </right>
      <top/>
      <bottom/>
      <diagonal/>
    </border>
    <border>
      <left/>
      <right style="thin">
        <color rgb="FF000000"/>
      </right>
      <top/>
      <bottom style="thin">
        <color rgb="FF000000"/>
      </bottom>
      <diagonal/>
    </border>
    <border>
      <left/>
      <right/>
      <top/>
      <bottom style="thin">
        <color rgb="FF000000"/>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0" fillId="0" borderId="0">
      <alignment vertical="top"/>
      <protection locked="0"/>
    </xf>
    <xf numFmtId="43" fontId="30" fillId="0" borderId="0" applyFont="0" applyFill="0" applyBorder="0" applyAlignment="0" applyProtection="0">
      <alignment vertical="center"/>
    </xf>
    <xf numFmtId="44" fontId="30" fillId="0" borderId="0" applyFont="0" applyFill="0" applyBorder="0" applyAlignment="0" applyProtection="0">
      <alignment vertical="center"/>
    </xf>
    <xf numFmtId="9" fontId="30" fillId="0" borderId="0" applyFont="0" applyFill="0" applyBorder="0" applyAlignment="0" applyProtection="0">
      <alignment vertical="center"/>
    </xf>
    <xf numFmtId="41" fontId="30" fillId="0" borderId="0" applyFont="0" applyFill="0" applyBorder="0" applyAlignment="0" applyProtection="0">
      <alignment vertical="center"/>
    </xf>
    <xf numFmtId="42" fontId="30" fillId="0" borderId="0" applyFon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0" fillId="2" borderId="19" applyNumberFormat="0" applyFont="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20" applyNumberFormat="0" applyFill="0" applyAlignment="0" applyProtection="0">
      <alignment vertical="center"/>
    </xf>
    <xf numFmtId="0" fontId="37" fillId="0" borderId="20" applyNumberFormat="0" applyFill="0" applyAlignment="0" applyProtection="0">
      <alignment vertical="center"/>
    </xf>
    <xf numFmtId="0" fontId="38" fillId="0" borderId="21" applyNumberFormat="0" applyFill="0" applyAlignment="0" applyProtection="0">
      <alignment vertical="center"/>
    </xf>
    <xf numFmtId="0" fontId="38" fillId="0" borderId="0" applyNumberFormat="0" applyFill="0" applyBorder="0" applyAlignment="0" applyProtection="0">
      <alignment vertical="center"/>
    </xf>
    <xf numFmtId="0" fontId="39" fillId="3" borderId="22" applyNumberFormat="0" applyAlignment="0" applyProtection="0">
      <alignment vertical="center"/>
    </xf>
    <xf numFmtId="0" fontId="40" fillId="4" borderId="23" applyNumberFormat="0" applyAlignment="0" applyProtection="0">
      <alignment vertical="center"/>
    </xf>
    <xf numFmtId="0" fontId="41" fillId="4" borderId="22" applyNumberFormat="0" applyAlignment="0" applyProtection="0">
      <alignment vertical="center"/>
    </xf>
    <xf numFmtId="0" fontId="42" fillId="5" borderId="24" applyNumberFormat="0" applyAlignment="0" applyProtection="0">
      <alignment vertical="center"/>
    </xf>
    <xf numFmtId="0" fontId="43" fillId="0" borderId="25" applyNumberFormat="0" applyFill="0" applyAlignment="0" applyProtection="0">
      <alignment vertical="center"/>
    </xf>
    <xf numFmtId="0" fontId="44" fillId="0" borderId="26" applyNumberFormat="0" applyFill="0" applyAlignment="0" applyProtection="0">
      <alignment vertical="center"/>
    </xf>
    <xf numFmtId="0" fontId="45" fillId="6" borderId="0" applyNumberFormat="0" applyBorder="0" applyAlignment="0" applyProtection="0">
      <alignment vertical="center"/>
    </xf>
    <xf numFmtId="0" fontId="46" fillId="7" borderId="0" applyNumberFormat="0" applyBorder="0" applyAlignment="0" applyProtection="0">
      <alignment vertical="center"/>
    </xf>
    <xf numFmtId="0" fontId="47" fillId="8" borderId="0" applyNumberFormat="0" applyBorder="0" applyAlignment="0" applyProtection="0">
      <alignment vertical="center"/>
    </xf>
    <xf numFmtId="0" fontId="48" fillId="9" borderId="0" applyNumberFormat="0" applyBorder="0" applyAlignment="0" applyProtection="0">
      <alignment vertical="center"/>
    </xf>
    <xf numFmtId="0" fontId="49" fillId="10" borderId="0" applyNumberFormat="0" applyBorder="0" applyAlignment="0" applyProtection="0">
      <alignment vertical="center"/>
    </xf>
    <xf numFmtId="0" fontId="49" fillId="11" borderId="0" applyNumberFormat="0" applyBorder="0" applyAlignment="0" applyProtection="0">
      <alignment vertical="center"/>
    </xf>
    <xf numFmtId="0" fontId="48" fillId="12" borderId="0" applyNumberFormat="0" applyBorder="0" applyAlignment="0" applyProtection="0">
      <alignment vertical="center"/>
    </xf>
    <xf numFmtId="0" fontId="48" fillId="13" borderId="0" applyNumberFormat="0" applyBorder="0" applyAlignment="0" applyProtection="0">
      <alignment vertical="center"/>
    </xf>
    <xf numFmtId="0" fontId="49" fillId="14" borderId="0" applyNumberFormat="0" applyBorder="0" applyAlignment="0" applyProtection="0">
      <alignment vertical="center"/>
    </xf>
    <xf numFmtId="0" fontId="49" fillId="15" borderId="0" applyNumberFormat="0" applyBorder="0" applyAlignment="0" applyProtection="0">
      <alignment vertical="center"/>
    </xf>
    <xf numFmtId="0" fontId="48" fillId="16" borderId="0" applyNumberFormat="0" applyBorder="0" applyAlignment="0" applyProtection="0">
      <alignment vertical="center"/>
    </xf>
    <xf numFmtId="0" fontId="48" fillId="17" borderId="0" applyNumberFormat="0" applyBorder="0" applyAlignment="0" applyProtection="0">
      <alignment vertical="center"/>
    </xf>
    <xf numFmtId="0" fontId="49" fillId="18" borderId="0" applyNumberFormat="0" applyBorder="0" applyAlignment="0" applyProtection="0">
      <alignment vertical="center"/>
    </xf>
    <xf numFmtId="0" fontId="49" fillId="19" borderId="0" applyNumberFormat="0" applyBorder="0" applyAlignment="0" applyProtection="0">
      <alignment vertical="center"/>
    </xf>
    <xf numFmtId="0" fontId="48" fillId="20" borderId="0" applyNumberFormat="0" applyBorder="0" applyAlignment="0" applyProtection="0">
      <alignment vertical="center"/>
    </xf>
    <xf numFmtId="0" fontId="48" fillId="21" borderId="0" applyNumberFormat="0" applyBorder="0" applyAlignment="0" applyProtection="0">
      <alignment vertical="center"/>
    </xf>
    <xf numFmtId="0" fontId="49" fillId="22" borderId="0" applyNumberFormat="0" applyBorder="0" applyAlignment="0" applyProtection="0">
      <alignment vertical="center"/>
    </xf>
    <xf numFmtId="0" fontId="49" fillId="23" borderId="0" applyNumberFormat="0" applyBorder="0" applyAlignment="0" applyProtection="0">
      <alignment vertical="center"/>
    </xf>
    <xf numFmtId="0" fontId="48" fillId="24" borderId="0" applyNumberFormat="0" applyBorder="0" applyAlignment="0" applyProtection="0">
      <alignment vertical="center"/>
    </xf>
    <xf numFmtId="0" fontId="48" fillId="25" borderId="0" applyNumberFormat="0" applyBorder="0" applyAlignment="0" applyProtection="0">
      <alignment vertical="center"/>
    </xf>
    <xf numFmtId="0" fontId="49" fillId="26" borderId="0" applyNumberFormat="0" applyBorder="0" applyAlignment="0" applyProtection="0">
      <alignment vertical="center"/>
    </xf>
    <xf numFmtId="0" fontId="49" fillId="27" borderId="0" applyNumberFormat="0" applyBorder="0" applyAlignment="0" applyProtection="0">
      <alignment vertical="center"/>
    </xf>
    <xf numFmtId="0" fontId="48" fillId="28" borderId="0" applyNumberFormat="0" applyBorder="0" applyAlignment="0" applyProtection="0">
      <alignment vertical="center"/>
    </xf>
    <xf numFmtId="0" fontId="48" fillId="29" borderId="0" applyNumberFormat="0" applyBorder="0" applyAlignment="0" applyProtection="0">
      <alignment vertical="center"/>
    </xf>
    <xf numFmtId="0" fontId="49" fillId="30" borderId="0" applyNumberFormat="0" applyBorder="0" applyAlignment="0" applyProtection="0">
      <alignment vertical="center"/>
    </xf>
    <xf numFmtId="0" fontId="49" fillId="31" borderId="0" applyNumberFormat="0" applyBorder="0" applyAlignment="0" applyProtection="0">
      <alignment vertical="center"/>
    </xf>
    <xf numFmtId="0" fontId="48" fillId="32" borderId="0" applyNumberFormat="0" applyBorder="0" applyAlignment="0" applyProtection="0">
      <alignment vertical="center"/>
    </xf>
    <xf numFmtId="0" fontId="50" fillId="0" borderId="0">
      <alignment vertical="center"/>
    </xf>
    <xf numFmtId="0" fontId="51" fillId="0" borderId="0">
      <alignment vertical="top"/>
      <protection locked="0"/>
    </xf>
    <xf numFmtId="0" fontId="50" fillId="0" borderId="0">
      <alignment vertical="center"/>
    </xf>
    <xf numFmtId="0" fontId="50" fillId="0" borderId="0"/>
    <xf numFmtId="176" fontId="6" fillId="0" borderId="7">
      <alignment horizontal="right" vertical="center"/>
    </xf>
    <xf numFmtId="49" fontId="6" fillId="0" borderId="7">
      <alignment horizontal="left" vertical="center" wrapText="1"/>
    </xf>
  </cellStyleXfs>
  <cellXfs count="376">
    <xf numFmtId="0" fontId="0" fillId="0" borderId="0" xfId="0" applyFont="1" applyFill="1" applyBorder="1" applyAlignment="1" applyProtection="1">
      <alignment vertical="top"/>
      <protection locked="0"/>
    </xf>
    <xf numFmtId="0" fontId="1" fillId="0" borderId="0" xfId="50" applyFont="1" applyFill="1" applyBorder="1" applyAlignment="1" applyProtection="1"/>
    <xf numFmtId="49" fontId="2" fillId="0" borderId="0" xfId="50" applyNumberFormat="1" applyFont="1" applyFill="1" applyBorder="1" applyAlignment="1" applyProtection="1"/>
    <xf numFmtId="0" fontId="2" fillId="0" borderId="0" xfId="50" applyFont="1" applyFill="1" applyBorder="1" applyAlignment="1" applyProtection="1"/>
    <xf numFmtId="0" fontId="2" fillId="0" borderId="0" xfId="50" applyFont="1" applyFill="1" applyBorder="1" applyAlignment="1" applyProtection="1">
      <alignment horizontal="right" vertical="center"/>
      <protection locked="0"/>
    </xf>
    <xf numFmtId="0" fontId="3" fillId="0" borderId="0" xfId="50" applyFont="1" applyFill="1" applyBorder="1" applyAlignment="1" applyProtection="1">
      <alignment horizontal="center" vertical="center"/>
    </xf>
    <xf numFmtId="0" fontId="4" fillId="0" borderId="0" xfId="50" applyFont="1" applyFill="1" applyBorder="1" applyAlignment="1" applyProtection="1">
      <alignment horizontal="left" vertical="center"/>
      <protection locked="0"/>
    </xf>
    <xf numFmtId="0" fontId="5" fillId="0" borderId="0" xfId="50" applyFont="1" applyFill="1" applyBorder="1" applyAlignment="1" applyProtection="1">
      <alignment horizontal="left" vertical="center"/>
    </xf>
    <xf numFmtId="0" fontId="5" fillId="0" borderId="0" xfId="50" applyFont="1" applyFill="1" applyBorder="1" applyAlignment="1" applyProtection="1"/>
    <xf numFmtId="0" fontId="2" fillId="0" borderId="0" xfId="50" applyFont="1" applyFill="1" applyBorder="1" applyAlignment="1" applyProtection="1">
      <alignment horizontal="right"/>
      <protection locked="0"/>
    </xf>
    <xf numFmtId="0" fontId="5" fillId="0" borderId="1" xfId="50" applyFont="1" applyFill="1" applyBorder="1" applyAlignment="1" applyProtection="1">
      <alignment horizontal="center" vertical="center" wrapText="1"/>
      <protection locked="0"/>
    </xf>
    <xf numFmtId="0" fontId="5" fillId="0" borderId="1" xfId="50" applyFont="1" applyFill="1" applyBorder="1" applyAlignment="1" applyProtection="1">
      <alignment horizontal="center" vertical="center" wrapText="1"/>
    </xf>
    <xf numFmtId="0" fontId="5" fillId="0" borderId="2" xfId="50" applyFont="1" applyFill="1" applyBorder="1" applyAlignment="1" applyProtection="1">
      <alignment horizontal="center" vertical="center"/>
    </xf>
    <xf numFmtId="0" fontId="5" fillId="0" borderId="3" xfId="50" applyFont="1" applyFill="1" applyBorder="1" applyAlignment="1" applyProtection="1">
      <alignment horizontal="center" vertical="center"/>
    </xf>
    <xf numFmtId="0" fontId="5" fillId="0" borderId="4" xfId="50" applyFont="1" applyFill="1" applyBorder="1" applyAlignment="1" applyProtection="1">
      <alignment horizontal="center" vertical="center"/>
    </xf>
    <xf numFmtId="0" fontId="5" fillId="0" borderId="5" xfId="50" applyFont="1" applyFill="1" applyBorder="1" applyAlignment="1" applyProtection="1">
      <alignment horizontal="center" vertical="center" wrapText="1"/>
      <protection locked="0"/>
    </xf>
    <xf numFmtId="0" fontId="5" fillId="0" borderId="5" xfId="50" applyFont="1" applyFill="1" applyBorder="1" applyAlignment="1" applyProtection="1">
      <alignment horizontal="center" vertical="center" wrapText="1"/>
    </xf>
    <xf numFmtId="0" fontId="5" fillId="0" borderId="1" xfId="50" applyFont="1" applyFill="1" applyBorder="1" applyAlignment="1" applyProtection="1">
      <alignment horizontal="center" vertical="center"/>
    </xf>
    <xf numFmtId="0" fontId="5" fillId="0" borderId="6" xfId="50" applyFont="1" applyFill="1" applyBorder="1" applyAlignment="1" applyProtection="1">
      <alignment horizontal="center" vertical="center" wrapText="1"/>
      <protection locked="0"/>
    </xf>
    <xf numFmtId="0" fontId="5" fillId="0" borderId="6" xfId="50" applyFont="1" applyFill="1" applyBorder="1" applyAlignment="1" applyProtection="1">
      <alignment horizontal="center" vertical="center" wrapText="1"/>
    </xf>
    <xf numFmtId="0" fontId="5" fillId="0" borderId="6" xfId="50" applyFont="1" applyFill="1" applyBorder="1" applyAlignment="1" applyProtection="1">
      <alignment horizontal="center" vertical="center"/>
    </xf>
    <xf numFmtId="0" fontId="2" fillId="0" borderId="7" xfId="50" applyFont="1" applyFill="1" applyBorder="1" applyAlignment="1" applyProtection="1">
      <alignment horizontal="center" vertical="center"/>
    </xf>
    <xf numFmtId="0" fontId="2" fillId="0" borderId="7" xfId="50" applyFont="1" applyFill="1" applyBorder="1" applyAlignment="1" applyProtection="1">
      <alignment horizontal="center" vertical="center"/>
      <protection locked="0"/>
    </xf>
    <xf numFmtId="0" fontId="2" fillId="0" borderId="7" xfId="0" applyFont="1" applyFill="1" applyBorder="1" applyAlignment="1" applyProtection="1">
      <alignment vertical="center" wrapText="1"/>
    </xf>
    <xf numFmtId="0" fontId="4" fillId="0" borderId="7" xfId="0" applyFont="1" applyFill="1" applyBorder="1" applyAlignment="1" applyProtection="1">
      <alignment horizontal="left" vertical="center" wrapText="1"/>
      <protection locked="0"/>
    </xf>
    <xf numFmtId="176" fontId="6" fillId="0" borderId="7" xfId="53" applyProtection="1">
      <alignment horizontal="right" vertical="center"/>
      <protection locked="0"/>
    </xf>
    <xf numFmtId="0" fontId="2" fillId="0" borderId="7" xfId="0" applyFont="1" applyFill="1" applyBorder="1" applyAlignment="1" applyProtection="1"/>
    <xf numFmtId="49" fontId="6" fillId="0" borderId="7" xfId="54" applyProtection="1">
      <alignment horizontal="left" vertical="center" wrapText="1"/>
      <protection locked="0"/>
    </xf>
    <xf numFmtId="0" fontId="6" fillId="0" borderId="7" xfId="50" applyFont="1" applyFill="1" applyBorder="1" applyAlignment="1" applyProtection="1">
      <alignment horizontal="right" vertical="center" wrapText="1"/>
      <protection locked="0"/>
    </xf>
    <xf numFmtId="0" fontId="6" fillId="0" borderId="2" xfId="50" applyFont="1" applyFill="1" applyBorder="1" applyAlignment="1" applyProtection="1">
      <alignment horizontal="center" vertical="center" wrapText="1"/>
      <protection locked="0"/>
    </xf>
    <xf numFmtId="0" fontId="6" fillId="0" borderId="3" xfId="50" applyFont="1" applyFill="1" applyBorder="1" applyAlignment="1" applyProtection="1">
      <alignment horizontal="left" vertical="center" wrapText="1"/>
      <protection locked="0"/>
    </xf>
    <xf numFmtId="0" fontId="6" fillId="0" borderId="4" xfId="50" applyFont="1" applyFill="1" applyBorder="1" applyAlignment="1" applyProtection="1">
      <alignment horizontal="left" vertical="center" wrapText="1"/>
      <protection locked="0"/>
    </xf>
    <xf numFmtId="0" fontId="5" fillId="0" borderId="5" xfId="50" applyFont="1" applyFill="1" applyBorder="1" applyAlignment="1" applyProtection="1">
      <alignment horizontal="center" vertical="center"/>
    </xf>
    <xf numFmtId="0" fontId="4" fillId="0" borderId="7" xfId="50" applyFont="1" applyFill="1" applyBorder="1" applyAlignment="1" applyProtection="1">
      <alignment horizontal="left" vertical="center" wrapText="1"/>
    </xf>
    <xf numFmtId="0" fontId="6" fillId="0" borderId="7" xfId="50" applyFont="1" applyFill="1" applyBorder="1" applyAlignment="1" applyProtection="1">
      <alignment horizontal="left" vertical="center" wrapText="1"/>
      <protection locked="0"/>
    </xf>
    <xf numFmtId="0" fontId="6" fillId="0" borderId="7" xfId="50" applyFont="1" applyFill="1" applyBorder="1" applyAlignment="1" applyProtection="1">
      <alignment horizontal="right" vertical="center" wrapText="1"/>
    </xf>
    <xf numFmtId="0" fontId="1" fillId="0" borderId="2" xfId="50" applyFont="1" applyFill="1" applyBorder="1" applyAlignment="1" applyProtection="1">
      <alignment horizontal="center" vertical="center" wrapText="1"/>
      <protection locked="0"/>
    </xf>
    <xf numFmtId="0" fontId="6" fillId="0" borderId="3" xfId="50" applyFont="1" applyFill="1" applyBorder="1" applyAlignment="1" applyProtection="1">
      <alignment horizontal="left" vertical="center"/>
    </xf>
    <xf numFmtId="0" fontId="6" fillId="0" borderId="4" xfId="50" applyFont="1" applyFill="1" applyBorder="1" applyAlignment="1" applyProtection="1">
      <alignment horizontal="left" vertical="center"/>
    </xf>
    <xf numFmtId="0" fontId="7" fillId="0" borderId="0" xfId="50" applyFont="1" applyFill="1" applyBorder="1" applyAlignment="1" applyProtection="1">
      <alignment vertical="top"/>
      <protection locked="0"/>
    </xf>
    <xf numFmtId="0" fontId="8" fillId="0" borderId="0" xfId="50" applyFont="1" applyFill="1" applyBorder="1" applyAlignment="1" applyProtection="1">
      <alignment vertical="center"/>
    </xf>
    <xf numFmtId="0" fontId="9" fillId="0" borderId="0" xfId="50" applyFont="1" applyFill="1" applyBorder="1" applyAlignment="1" applyProtection="1">
      <alignment horizontal="right" vertical="center"/>
    </xf>
    <xf numFmtId="0" fontId="10" fillId="0" borderId="0" xfId="50" applyFont="1" applyFill="1" applyBorder="1" applyAlignment="1" applyProtection="1">
      <alignment horizontal="center" vertical="center" wrapText="1"/>
    </xf>
    <xf numFmtId="0" fontId="11" fillId="0" borderId="0" xfId="50" applyFont="1" applyFill="1" applyBorder="1" applyAlignment="1" applyProtection="1">
      <alignment horizontal="center" vertical="center"/>
    </xf>
    <xf numFmtId="0" fontId="9" fillId="0" borderId="0" xfId="50" applyFont="1" applyFill="1" applyBorder="1" applyAlignment="1" applyProtection="1">
      <alignment horizontal="left" vertical="center"/>
    </xf>
    <xf numFmtId="0" fontId="12" fillId="0" borderId="0" xfId="50" applyFont="1" applyFill="1" applyBorder="1" applyAlignment="1" applyProtection="1">
      <alignment horizontal="left" vertical="center"/>
    </xf>
    <xf numFmtId="0" fontId="8" fillId="0" borderId="0" xfId="50" applyFont="1" applyFill="1" applyBorder="1" applyAlignment="1" applyProtection="1">
      <alignment horizontal="right" vertical="center"/>
    </xf>
    <xf numFmtId="0" fontId="12" fillId="0" borderId="1" xfId="50" applyFont="1" applyFill="1" applyBorder="1" applyAlignment="1" applyProtection="1">
      <alignment horizontal="center" vertical="center" wrapText="1"/>
    </xf>
    <xf numFmtId="0" fontId="12" fillId="0" borderId="2" xfId="50" applyFont="1" applyFill="1" applyBorder="1" applyAlignment="1" applyProtection="1">
      <alignment horizontal="center" vertical="center" wrapText="1"/>
    </xf>
    <xf numFmtId="0" fontId="12" fillId="0" borderId="3" xfId="50" applyFont="1" applyFill="1" applyBorder="1" applyAlignment="1" applyProtection="1">
      <alignment horizontal="center" vertical="center" wrapText="1"/>
    </xf>
    <xf numFmtId="0" fontId="12" fillId="0" borderId="4" xfId="50" applyFont="1" applyFill="1" applyBorder="1" applyAlignment="1" applyProtection="1">
      <alignment horizontal="center" vertical="center" wrapText="1"/>
    </xf>
    <xf numFmtId="0" fontId="12" fillId="0" borderId="6" xfId="50" applyFont="1" applyFill="1" applyBorder="1" applyAlignment="1" applyProtection="1">
      <alignment horizontal="center" vertical="center" wrapText="1"/>
    </xf>
    <xf numFmtId="0" fontId="12" fillId="0" borderId="7" xfId="50" applyFont="1" applyFill="1" applyBorder="1" applyAlignment="1" applyProtection="1">
      <alignment horizontal="center" vertical="center" wrapText="1"/>
    </xf>
    <xf numFmtId="0" fontId="9" fillId="0" borderId="7" xfId="50" applyFont="1" applyFill="1" applyBorder="1" applyAlignment="1" applyProtection="1">
      <alignment vertical="center" wrapText="1"/>
    </xf>
    <xf numFmtId="0" fontId="9" fillId="0" borderId="7" xfId="50" applyFont="1" applyFill="1" applyBorder="1" applyAlignment="1" applyProtection="1">
      <alignment horizontal="right" vertical="center" wrapText="1"/>
    </xf>
    <xf numFmtId="0" fontId="9" fillId="0" borderId="7" xfId="50" applyFont="1" applyFill="1" applyBorder="1" applyAlignment="1" applyProtection="1">
      <alignment horizontal="right" vertical="center"/>
    </xf>
    <xf numFmtId="0" fontId="9" fillId="0" borderId="7" xfId="50" applyFont="1" applyFill="1" applyBorder="1" applyAlignment="1" applyProtection="1">
      <alignment horizontal="center" vertical="center" wrapText="1"/>
      <protection locked="0"/>
    </xf>
    <xf numFmtId="0" fontId="9" fillId="0" borderId="4" xfId="50" applyFont="1" applyFill="1" applyBorder="1" applyAlignment="1" applyProtection="1">
      <alignment vertical="center" wrapText="1"/>
      <protection locked="0"/>
    </xf>
    <xf numFmtId="0" fontId="9" fillId="0" borderId="7" xfId="50" applyFont="1" applyFill="1" applyBorder="1" applyAlignment="1" applyProtection="1">
      <alignment horizontal="right" vertical="center" wrapText="1"/>
      <protection locked="0"/>
    </xf>
    <xf numFmtId="0" fontId="9" fillId="0" borderId="7" xfId="50" applyFont="1" applyFill="1" applyBorder="1" applyAlignment="1" applyProtection="1">
      <alignment horizontal="right" vertical="center"/>
      <protection locked="0"/>
    </xf>
    <xf numFmtId="0" fontId="9" fillId="0" borderId="8" xfId="50" applyFont="1" applyFill="1" applyBorder="1" applyAlignment="1" applyProtection="1">
      <alignment horizontal="left" vertical="center"/>
    </xf>
    <xf numFmtId="0" fontId="9" fillId="0" borderId="9" xfId="50" applyFont="1" applyFill="1" applyBorder="1" applyAlignment="1" applyProtection="1">
      <alignment horizontal="left" vertical="center"/>
    </xf>
    <xf numFmtId="0" fontId="1" fillId="0" borderId="0" xfId="50" applyFont="1" applyFill="1" applyBorder="1" applyAlignment="1" applyProtection="1">
      <alignment vertical="center"/>
    </xf>
    <xf numFmtId="0" fontId="6" fillId="0" borderId="0" xfId="50" applyFont="1" applyFill="1" applyBorder="1" applyAlignment="1" applyProtection="1">
      <alignment vertical="top"/>
      <protection locked="0"/>
    </xf>
    <xf numFmtId="0" fontId="13" fillId="0" borderId="0" xfId="50" applyFont="1" applyFill="1" applyBorder="1" applyAlignment="1" applyProtection="1">
      <alignment horizontal="center" vertical="center"/>
      <protection locked="0"/>
    </xf>
    <xf numFmtId="0" fontId="13" fillId="0" borderId="0" xfId="50" applyFont="1" applyFill="1" applyBorder="1" applyAlignment="1" applyProtection="1">
      <alignment horizontal="center" vertical="center"/>
    </xf>
    <xf numFmtId="0" fontId="6" fillId="0" borderId="0" xfId="50" applyFont="1" applyFill="1" applyBorder="1" applyAlignment="1" applyProtection="1">
      <alignment horizontal="left" vertical="center"/>
      <protection locked="0"/>
    </xf>
    <xf numFmtId="0" fontId="1" fillId="0" borderId="0" xfId="50" applyFont="1" applyFill="1" applyBorder="1" applyAlignment="1" applyProtection="1">
      <alignment vertical="center"/>
      <protection locked="0"/>
    </xf>
    <xf numFmtId="0" fontId="5" fillId="0" borderId="7" xfId="50" applyFont="1" applyFill="1" applyBorder="1" applyAlignment="1" applyProtection="1">
      <alignment horizontal="center" vertical="center" wrapText="1"/>
    </xf>
    <xf numFmtId="0" fontId="5" fillId="0" borderId="7" xfId="50" applyFont="1" applyFill="1" applyBorder="1" applyAlignment="1" applyProtection="1">
      <alignment horizontal="center" vertical="center"/>
      <protection locked="0"/>
    </xf>
    <xf numFmtId="0" fontId="4" fillId="0" borderId="7" xfId="50" applyFont="1" applyFill="1" applyBorder="1" applyAlignment="1" applyProtection="1">
      <alignment vertical="center"/>
      <protection locked="0"/>
    </xf>
    <xf numFmtId="0" fontId="4" fillId="0" borderId="7" xfId="50" applyFont="1" applyFill="1" applyBorder="1" applyAlignment="1" applyProtection="1">
      <alignment vertical="center" wrapText="1"/>
    </xf>
    <xf numFmtId="0" fontId="4" fillId="0" borderId="7" xfId="50" applyFont="1" applyFill="1" applyBorder="1" applyAlignment="1" applyProtection="1">
      <alignment horizontal="center" vertical="center" wrapText="1"/>
    </xf>
    <xf numFmtId="0" fontId="4" fillId="0" borderId="7" xfId="50" applyFont="1" applyFill="1" applyBorder="1" applyAlignment="1" applyProtection="1">
      <alignment horizontal="center" vertical="center"/>
      <protection locked="0"/>
    </xf>
    <xf numFmtId="0" fontId="4" fillId="0" borderId="0" xfId="50" applyFont="1" applyFill="1" applyBorder="1" applyAlignment="1" applyProtection="1">
      <alignment horizontal="right" vertical="center"/>
      <protection locked="0"/>
    </xf>
    <xf numFmtId="0" fontId="1" fillId="0" borderId="0" xfId="50" applyFont="1" applyFill="1" applyBorder="1" applyAlignment="1" applyProtection="1">
      <alignment horizontal="right" vertical="center"/>
    </xf>
    <xf numFmtId="0" fontId="2" fillId="0" borderId="0" xfId="50" applyFont="1" applyFill="1" applyBorder="1" applyAlignment="1" applyProtection="1">
      <alignment horizontal="right" vertical="center"/>
    </xf>
    <xf numFmtId="0" fontId="3" fillId="0" borderId="0" xfId="50" applyFont="1" applyFill="1" applyBorder="1" applyAlignment="1" applyProtection="1">
      <alignment horizontal="center" vertical="center" wrapText="1"/>
    </xf>
    <xf numFmtId="0" fontId="4" fillId="0" borderId="0" xfId="50" applyFont="1" applyFill="1" applyBorder="1" applyAlignment="1" applyProtection="1">
      <alignment horizontal="left" vertical="center" wrapText="1"/>
    </xf>
    <xf numFmtId="0" fontId="5" fillId="0" borderId="0" xfId="50" applyFont="1" applyFill="1" applyBorder="1" applyAlignment="1" applyProtection="1">
      <alignment wrapText="1"/>
    </xf>
    <xf numFmtId="0" fontId="2" fillId="0" borderId="0" xfId="50" applyFont="1" applyFill="1" applyBorder="1" applyAlignment="1" applyProtection="1">
      <alignment horizontal="right" wrapText="1"/>
    </xf>
    <xf numFmtId="0" fontId="5" fillId="0" borderId="10" xfId="50" applyFont="1" applyFill="1" applyBorder="1" applyAlignment="1" applyProtection="1">
      <alignment horizontal="center" vertical="center"/>
    </xf>
    <xf numFmtId="0" fontId="5" fillId="0" borderId="11" xfId="50" applyFont="1" applyFill="1" applyBorder="1" applyAlignment="1" applyProtection="1">
      <alignment horizontal="center" vertical="center"/>
    </xf>
    <xf numFmtId="0" fontId="5" fillId="0" borderId="12" xfId="50" applyFont="1" applyFill="1" applyBorder="1" applyAlignment="1" applyProtection="1">
      <alignment horizontal="center" vertical="center"/>
    </xf>
    <xf numFmtId="0" fontId="5" fillId="0" borderId="11" xfId="50" applyFont="1" applyFill="1" applyBorder="1" applyAlignment="1" applyProtection="1">
      <alignment horizontal="center" vertical="center" wrapText="1"/>
    </xf>
    <xf numFmtId="0" fontId="14" fillId="0" borderId="11" xfId="50" applyFont="1" applyFill="1" applyBorder="1" applyAlignment="1" applyProtection="1">
      <alignment horizontal="center" vertical="center"/>
    </xf>
    <xf numFmtId="0" fontId="4" fillId="0" borderId="2" xfId="50" applyFont="1" applyFill="1" applyBorder="1" applyAlignment="1" applyProtection="1">
      <alignment horizontal="left" vertical="center" wrapText="1"/>
    </xf>
    <xf numFmtId="0" fontId="4" fillId="0" borderId="11" xfId="50" applyFont="1" applyFill="1" applyBorder="1" applyAlignment="1" applyProtection="1">
      <alignment horizontal="right" vertical="center"/>
      <protection locked="0"/>
    </xf>
    <xf numFmtId="0" fontId="6" fillId="0" borderId="11" xfId="50" applyFont="1" applyFill="1" applyBorder="1" applyAlignment="1" applyProtection="1">
      <alignment horizontal="right" vertical="center"/>
      <protection locked="0"/>
    </xf>
    <xf numFmtId="0" fontId="4" fillId="0" borderId="2" xfId="50" applyFont="1" applyFill="1" applyBorder="1" applyAlignment="1" applyProtection="1">
      <alignment vertical="center" wrapText="1"/>
    </xf>
    <xf numFmtId="0" fontId="6" fillId="0" borderId="0" xfId="50" applyFont="1" applyFill="1" applyBorder="1" applyAlignment="1" applyProtection="1">
      <protection locked="0"/>
    </xf>
    <xf numFmtId="0" fontId="2" fillId="0" borderId="0" xfId="50" applyFont="1" applyFill="1" applyBorder="1" applyAlignment="1" applyProtection="1">
      <alignment wrapText="1"/>
    </xf>
    <xf numFmtId="0" fontId="2" fillId="0" borderId="0" xfId="50" applyFont="1" applyFill="1" applyBorder="1" applyAlignment="1" applyProtection="1">
      <protection locked="0"/>
    </xf>
    <xf numFmtId="0" fontId="13" fillId="0" borderId="0" xfId="50" applyFont="1" applyFill="1" applyBorder="1" applyAlignment="1" applyProtection="1">
      <alignment horizontal="center" vertical="center" wrapText="1"/>
    </xf>
    <xf numFmtId="0" fontId="5" fillId="0" borderId="0" xfId="50" applyFont="1" applyFill="1" applyBorder="1" applyAlignment="1" applyProtection="1">
      <protection locked="0"/>
    </xf>
    <xf numFmtId="0" fontId="5" fillId="0" borderId="9" xfId="50" applyFont="1" applyFill="1" applyBorder="1" applyAlignment="1" applyProtection="1">
      <alignment horizontal="center" vertical="center" wrapText="1"/>
    </xf>
    <xf numFmtId="0" fontId="5" fillId="0" borderId="9" xfId="50" applyFont="1" applyFill="1" applyBorder="1" applyAlignment="1" applyProtection="1">
      <alignment horizontal="center" vertical="center" wrapText="1"/>
      <protection locked="0"/>
    </xf>
    <xf numFmtId="0" fontId="5" fillId="0" borderId="3" xfId="50" applyFont="1" applyFill="1" applyBorder="1" applyAlignment="1" applyProtection="1">
      <alignment horizontal="center" vertical="center" wrapText="1"/>
    </xf>
    <xf numFmtId="0" fontId="5" fillId="0" borderId="13" xfId="50" applyFont="1" applyFill="1" applyBorder="1" applyAlignment="1" applyProtection="1">
      <alignment horizontal="center" vertical="center" wrapText="1"/>
    </xf>
    <xf numFmtId="0" fontId="14" fillId="0" borderId="13" xfId="50" applyFont="1" applyFill="1" applyBorder="1" applyAlignment="1" applyProtection="1">
      <alignment horizontal="center" vertical="center" wrapText="1"/>
      <protection locked="0"/>
    </xf>
    <xf numFmtId="0" fontId="5" fillId="0" borderId="14" xfId="50" applyFont="1" applyFill="1" applyBorder="1" applyAlignment="1" applyProtection="1">
      <alignment horizontal="center" vertical="center" wrapText="1"/>
    </xf>
    <xf numFmtId="0" fontId="5" fillId="0" borderId="14" xfId="50" applyFont="1" applyFill="1" applyBorder="1" applyAlignment="1" applyProtection="1">
      <alignment horizontal="center" vertical="center" wrapText="1"/>
      <protection locked="0"/>
    </xf>
    <xf numFmtId="0" fontId="5" fillId="0" borderId="14" xfId="50" applyFont="1" applyFill="1" applyBorder="1" applyAlignment="1" applyProtection="1">
      <alignment horizontal="center" vertical="center"/>
    </xf>
    <xf numFmtId="0" fontId="4" fillId="0" borderId="6" xfId="50" applyFont="1" applyFill="1" applyBorder="1" applyAlignment="1" applyProtection="1">
      <alignment horizontal="left" vertical="center" wrapText="1"/>
    </xf>
    <xf numFmtId="0" fontId="4" fillId="0" borderId="14" xfId="50" applyFont="1" applyFill="1" applyBorder="1" applyAlignment="1" applyProtection="1">
      <alignment horizontal="left" vertical="center" wrapText="1"/>
    </xf>
    <xf numFmtId="0" fontId="4" fillId="0" borderId="14" xfId="50" applyFont="1" applyFill="1" applyBorder="1" applyAlignment="1" applyProtection="1">
      <alignment horizontal="right" vertical="center"/>
      <protection locked="0"/>
    </xf>
    <xf numFmtId="0" fontId="4" fillId="0" borderId="14" xfId="50" applyFont="1" applyFill="1" applyBorder="1" applyAlignment="1" applyProtection="1">
      <alignment horizontal="left" vertical="center" wrapText="1"/>
      <protection locked="0"/>
    </xf>
    <xf numFmtId="0" fontId="4" fillId="0" borderId="14" xfId="50" applyFont="1" applyFill="1" applyBorder="1" applyAlignment="1" applyProtection="1">
      <alignment horizontal="right" vertical="center"/>
    </xf>
    <xf numFmtId="0" fontId="4" fillId="0" borderId="12" xfId="50" applyFont="1" applyFill="1" applyBorder="1" applyAlignment="1" applyProtection="1">
      <alignment horizontal="center" vertical="center"/>
    </xf>
    <xf numFmtId="0" fontId="4" fillId="0" borderId="15" xfId="50" applyFont="1" applyFill="1" applyBorder="1" applyAlignment="1" applyProtection="1">
      <alignment horizontal="left" vertical="center"/>
    </xf>
    <xf numFmtId="0" fontId="4" fillId="0" borderId="14" xfId="50" applyFont="1" applyFill="1" applyBorder="1" applyAlignment="1" applyProtection="1">
      <alignment horizontal="left" vertical="center"/>
    </xf>
    <xf numFmtId="0" fontId="6" fillId="0" borderId="0" xfId="50" applyFont="1" applyFill="1" applyBorder="1" applyAlignment="1" applyProtection="1">
      <alignment vertical="top" wrapText="1"/>
      <protection locked="0"/>
    </xf>
    <xf numFmtId="0" fontId="1" fillId="0" borderId="0" xfId="50" applyFont="1" applyFill="1" applyBorder="1" applyAlignment="1" applyProtection="1">
      <alignment wrapText="1"/>
    </xf>
    <xf numFmtId="0" fontId="4" fillId="0" borderId="0" xfId="50" applyFont="1" applyFill="1" applyBorder="1" applyAlignment="1" applyProtection="1">
      <alignment horizontal="right" vertical="center" wrapText="1"/>
      <protection locked="0"/>
    </xf>
    <xf numFmtId="0" fontId="13" fillId="0" borderId="0" xfId="50" applyFont="1" applyFill="1" applyBorder="1" applyAlignment="1" applyProtection="1">
      <alignment horizontal="center" vertical="center" wrapText="1"/>
      <protection locked="0"/>
    </xf>
    <xf numFmtId="0" fontId="4" fillId="0" borderId="0" xfId="50" applyFont="1" applyFill="1" applyBorder="1" applyAlignment="1" applyProtection="1">
      <alignment horizontal="right"/>
      <protection locked="0"/>
    </xf>
    <xf numFmtId="0" fontId="4" fillId="0" borderId="0" xfId="50" applyFont="1" applyFill="1" applyBorder="1" applyAlignment="1" applyProtection="1">
      <alignment horizontal="right" wrapText="1"/>
      <protection locked="0"/>
    </xf>
    <xf numFmtId="0" fontId="5" fillId="0" borderId="3" xfId="50" applyFont="1" applyFill="1" applyBorder="1" applyAlignment="1" applyProtection="1">
      <alignment horizontal="center" vertical="center" wrapText="1"/>
      <protection locked="0"/>
    </xf>
    <xf numFmtId="0" fontId="5" fillId="0" borderId="3" xfId="50" applyFont="1" applyFill="1" applyBorder="1" applyAlignment="1" applyProtection="1">
      <alignment horizontal="center" vertical="center"/>
      <protection locked="0"/>
    </xf>
    <xf numFmtId="0" fontId="5" fillId="0" borderId="15" xfId="50" applyFont="1" applyFill="1" applyBorder="1" applyAlignment="1" applyProtection="1">
      <alignment horizontal="center" vertical="center" wrapText="1"/>
    </xf>
    <xf numFmtId="0" fontId="14" fillId="0" borderId="15" xfId="50" applyFont="1" applyFill="1" applyBorder="1" applyAlignment="1" applyProtection="1">
      <alignment horizontal="center" vertical="center"/>
      <protection locked="0"/>
    </xf>
    <xf numFmtId="0" fontId="14" fillId="0" borderId="15" xfId="50" applyFont="1" applyFill="1" applyBorder="1" applyAlignment="1" applyProtection="1">
      <alignment horizontal="center" vertical="center" wrapText="1"/>
      <protection locked="0"/>
    </xf>
    <xf numFmtId="0" fontId="5" fillId="0" borderId="7" xfId="50" applyFont="1" applyFill="1" applyBorder="1" applyAlignment="1" applyProtection="1">
      <alignment horizontal="center" vertical="center" wrapText="1"/>
      <protection locked="0"/>
    </xf>
    <xf numFmtId="0" fontId="4" fillId="0" borderId="7" xfId="50" applyFont="1" applyFill="1" applyBorder="1" applyAlignment="1" applyProtection="1">
      <alignment horizontal="right" vertical="center"/>
      <protection locked="0"/>
    </xf>
    <xf numFmtId="0" fontId="4" fillId="0" borderId="0" xfId="50" applyFont="1" applyFill="1" applyBorder="1" applyAlignment="1" applyProtection="1">
      <alignment horizontal="right" vertical="center" wrapText="1"/>
    </xf>
    <xf numFmtId="0" fontId="4" fillId="0" borderId="0" xfId="50" applyFont="1" applyFill="1" applyBorder="1" applyAlignment="1" applyProtection="1">
      <alignment horizontal="right" wrapText="1"/>
    </xf>
    <xf numFmtId="0" fontId="5" fillId="0" borderId="4" xfId="50" applyFont="1" applyFill="1" applyBorder="1" applyAlignment="1" applyProtection="1">
      <alignment horizontal="center" vertical="center" wrapText="1"/>
    </xf>
    <xf numFmtId="0" fontId="8" fillId="0" borderId="0" xfId="50" applyFont="1" applyFill="1" applyBorder="1" applyAlignment="1" applyProtection="1"/>
    <xf numFmtId="0" fontId="15" fillId="0" borderId="0" xfId="50" applyFont="1" applyFill="1" applyBorder="1" applyAlignment="1" applyProtection="1"/>
    <xf numFmtId="0" fontId="12" fillId="0" borderId="0" xfId="50" applyFont="1" applyFill="1" applyBorder="1" applyAlignment="1" applyProtection="1">
      <alignment horizontal="left"/>
    </xf>
    <xf numFmtId="0" fontId="12" fillId="0" borderId="1" xfId="50" applyFont="1" applyFill="1" applyBorder="1" applyAlignment="1" applyProtection="1">
      <alignment horizontal="left" vertical="center" wrapText="1"/>
    </xf>
    <xf numFmtId="0" fontId="12" fillId="0" borderId="9" xfId="50" applyFont="1" applyFill="1" applyBorder="1" applyAlignment="1" applyProtection="1">
      <alignment horizontal="left" vertical="center" wrapText="1"/>
    </xf>
    <xf numFmtId="0" fontId="12" fillId="0" borderId="5" xfId="50" applyFont="1" applyFill="1" applyBorder="1" applyAlignment="1" applyProtection="1">
      <alignment horizontal="left" vertical="center" wrapText="1"/>
    </xf>
    <xf numFmtId="0" fontId="12" fillId="0" borderId="13" xfId="50" applyFont="1" applyFill="1" applyBorder="1" applyAlignment="1" applyProtection="1">
      <alignment horizontal="left" vertical="center" wrapText="1"/>
    </xf>
    <xf numFmtId="0" fontId="12" fillId="0" borderId="6" xfId="50" applyFont="1" applyFill="1" applyBorder="1" applyAlignment="1" applyProtection="1">
      <alignment horizontal="left" vertical="center" wrapText="1"/>
    </xf>
    <xf numFmtId="0" fontId="12" fillId="0" borderId="14" xfId="50" applyFont="1" applyFill="1" applyBorder="1" applyAlignment="1" applyProtection="1">
      <alignment horizontal="left" vertical="center" wrapText="1"/>
    </xf>
    <xf numFmtId="0" fontId="12" fillId="0" borderId="6" xfId="50" applyFont="1" applyFill="1" applyBorder="1" applyAlignment="1" applyProtection="1">
      <alignment horizontal="left" vertical="center"/>
    </xf>
    <xf numFmtId="0" fontId="12" fillId="0" borderId="14" xfId="50" applyFont="1" applyFill="1" applyBorder="1" applyAlignment="1" applyProtection="1">
      <alignment horizontal="left" vertical="center"/>
    </xf>
    <xf numFmtId="0" fontId="12" fillId="0" borderId="14" xfId="50" applyFont="1" applyFill="1" applyBorder="1" applyAlignment="1" applyProtection="1">
      <alignment horizontal="left" vertical="center"/>
      <protection locked="0"/>
    </xf>
    <xf numFmtId="0" fontId="4" fillId="0" borderId="6" xfId="0" applyFont="1" applyFill="1" applyBorder="1" applyAlignment="1" applyProtection="1">
      <alignment horizontal="left" vertical="center" wrapText="1"/>
    </xf>
    <xf numFmtId="0" fontId="4" fillId="0" borderId="14" xfId="0" applyFont="1" applyFill="1" applyBorder="1" applyAlignment="1" applyProtection="1">
      <alignment horizontal="left" vertical="center" wrapText="1"/>
    </xf>
    <xf numFmtId="0" fontId="4" fillId="0" borderId="14" xfId="0" applyFont="1" applyFill="1" applyBorder="1" applyAlignment="1" applyProtection="1">
      <alignment horizontal="left" vertical="center"/>
    </xf>
    <xf numFmtId="0" fontId="4" fillId="0" borderId="14" xfId="0" applyFont="1" applyFill="1" applyBorder="1" applyAlignment="1" applyProtection="1">
      <alignment horizontal="right" vertical="center"/>
    </xf>
    <xf numFmtId="0" fontId="4" fillId="0" borderId="6" xfId="0" applyFont="1" applyFill="1" applyBorder="1" applyAlignment="1" applyProtection="1">
      <alignment horizontal="left" vertical="center" wrapText="1" indent="2"/>
    </xf>
    <xf numFmtId="0" fontId="12" fillId="0" borderId="12" xfId="50" applyFont="1" applyFill="1" applyBorder="1" applyAlignment="1" applyProtection="1">
      <alignment horizontal="left" vertical="center"/>
    </xf>
    <xf numFmtId="0" fontId="12" fillId="0" borderId="15" xfId="50" applyFont="1" applyFill="1" applyBorder="1" applyAlignment="1" applyProtection="1">
      <alignment horizontal="left" vertical="center"/>
    </xf>
    <xf numFmtId="0" fontId="16" fillId="0" borderId="0" xfId="50" applyFont="1" applyFill="1" applyBorder="1" applyAlignment="1" applyProtection="1"/>
    <xf numFmtId="0" fontId="9" fillId="0" borderId="0" xfId="50" applyFont="1" applyFill="1" applyBorder="1" applyAlignment="1" applyProtection="1">
      <alignment horizontal="right" vertical="center"/>
      <protection locked="0"/>
    </xf>
    <xf numFmtId="0" fontId="11" fillId="0" borderId="0" xfId="50" applyFont="1" applyFill="1" applyBorder="1" applyAlignment="1" applyProtection="1">
      <alignment horizontal="center" vertical="center"/>
      <protection locked="0"/>
    </xf>
    <xf numFmtId="0" fontId="17" fillId="0" borderId="0" xfId="50" applyFont="1" applyFill="1" applyBorder="1" applyAlignment="1" applyProtection="1">
      <alignment horizontal="left" vertical="top"/>
      <protection locked="0"/>
    </xf>
    <xf numFmtId="0" fontId="17" fillId="0" borderId="0" xfId="50" applyFont="1" applyFill="1" applyBorder="1" applyAlignment="1" applyProtection="1">
      <alignment horizontal="left"/>
    </xf>
    <xf numFmtId="0" fontId="12" fillId="0" borderId="0" xfId="50" applyFont="1" applyFill="1" applyBorder="1" applyAlignment="1" applyProtection="1">
      <alignment horizontal="left"/>
      <protection locked="0"/>
    </xf>
    <xf numFmtId="0" fontId="12" fillId="0" borderId="3" xfId="50" applyFont="1" applyFill="1" applyBorder="1" applyAlignment="1" applyProtection="1">
      <alignment horizontal="center" vertical="center" wrapText="1"/>
      <protection locked="0"/>
    </xf>
    <xf numFmtId="0" fontId="12" fillId="0" borderId="3" xfId="50" applyFont="1" applyFill="1" applyBorder="1" applyAlignment="1" applyProtection="1">
      <alignment horizontal="center" vertical="center"/>
      <protection locked="0"/>
    </xf>
    <xf numFmtId="0" fontId="17" fillId="0" borderId="13" xfId="50" applyFont="1" applyFill="1" applyBorder="1" applyAlignment="1" applyProtection="1">
      <alignment horizontal="left" vertical="center" wrapText="1"/>
      <protection locked="0"/>
    </xf>
    <xf numFmtId="0" fontId="12" fillId="0" borderId="15" xfId="50" applyFont="1" applyFill="1" applyBorder="1" applyAlignment="1" applyProtection="1">
      <alignment horizontal="left" vertical="center" wrapText="1"/>
    </xf>
    <xf numFmtId="0" fontId="17" fillId="0" borderId="15" xfId="50" applyFont="1" applyFill="1" applyBorder="1" applyAlignment="1" applyProtection="1">
      <alignment horizontal="left" vertical="center"/>
      <protection locked="0"/>
    </xf>
    <xf numFmtId="0" fontId="17" fillId="0" borderId="15" xfId="50" applyFont="1" applyFill="1" applyBorder="1" applyAlignment="1" applyProtection="1">
      <alignment horizontal="left" vertical="center" wrapText="1"/>
      <protection locked="0"/>
    </xf>
    <xf numFmtId="0" fontId="12" fillId="0" borderId="14" xfId="50" applyFont="1" applyFill="1" applyBorder="1" applyAlignment="1" applyProtection="1">
      <alignment horizontal="left" vertical="center" wrapText="1"/>
      <protection locked="0"/>
    </xf>
    <xf numFmtId="0" fontId="12" fillId="0" borderId="7" xfId="50" applyFont="1" applyFill="1" applyBorder="1" applyAlignment="1" applyProtection="1">
      <alignment horizontal="left" vertical="center" wrapText="1"/>
      <protection locked="0"/>
    </xf>
    <xf numFmtId="4" fontId="12" fillId="0" borderId="14" xfId="50" applyNumberFormat="1" applyFont="1" applyFill="1" applyBorder="1" applyAlignment="1" applyProtection="1">
      <alignment horizontal="left" vertical="center"/>
    </xf>
    <xf numFmtId="4" fontId="12" fillId="0" borderId="14" xfId="50" applyNumberFormat="1" applyFont="1" applyFill="1" applyBorder="1" applyAlignment="1" applyProtection="1">
      <alignment horizontal="left" vertical="center"/>
      <protection locked="0"/>
    </xf>
    <xf numFmtId="4" fontId="12" fillId="0" borderId="7" xfId="50" applyNumberFormat="1" applyFont="1" applyFill="1" applyBorder="1" applyAlignment="1" applyProtection="1">
      <alignment horizontal="left" vertical="center"/>
      <protection locked="0"/>
    </xf>
    <xf numFmtId="49" fontId="8" fillId="0" borderId="0" xfId="50" applyNumberFormat="1" applyFont="1" applyFill="1" applyBorder="1" applyAlignment="1" applyProtection="1"/>
    <xf numFmtId="0" fontId="8" fillId="0" borderId="0" xfId="50" applyFont="1" applyFill="1" applyBorder="1" applyAlignment="1" applyProtection="1">
      <alignment horizontal="right"/>
      <protection locked="0"/>
    </xf>
    <xf numFmtId="49" fontId="8" fillId="0" borderId="0" xfId="50" applyNumberFormat="1" applyFont="1" applyFill="1" applyBorder="1" applyAlignment="1" applyProtection="1">
      <protection locked="0"/>
    </xf>
    <xf numFmtId="0" fontId="15" fillId="0" borderId="0" xfId="50" applyFont="1" applyFill="1" applyBorder="1" applyAlignment="1" applyProtection="1">
      <alignment horizontal="right"/>
    </xf>
    <xf numFmtId="0" fontId="9" fillId="0" borderId="0" xfId="50" applyFont="1" applyFill="1" applyBorder="1" applyAlignment="1" applyProtection="1">
      <alignment horizontal="right"/>
    </xf>
    <xf numFmtId="0" fontId="10" fillId="0" borderId="0" xfId="50" applyFont="1" applyFill="1" applyBorder="1" applyAlignment="1" applyProtection="1">
      <alignment horizontal="center" vertical="center" wrapText="1"/>
      <protection locked="0"/>
    </xf>
    <xf numFmtId="0" fontId="10" fillId="0" borderId="0" xfId="50" applyFont="1" applyFill="1" applyBorder="1" applyAlignment="1" applyProtection="1">
      <alignment horizontal="center" vertical="center"/>
      <protection locked="0"/>
    </xf>
    <xf numFmtId="0" fontId="10" fillId="0" borderId="0" xfId="50" applyFont="1" applyFill="1" applyBorder="1" applyAlignment="1" applyProtection="1">
      <alignment horizontal="center" vertical="center"/>
    </xf>
    <xf numFmtId="0" fontId="9" fillId="0" borderId="0" xfId="50" applyFont="1" applyFill="1" applyBorder="1" applyAlignment="1" applyProtection="1">
      <alignment horizontal="left" vertical="center"/>
      <protection locked="0"/>
    </xf>
    <xf numFmtId="0" fontId="18" fillId="0" borderId="0" xfId="50" applyFont="1" applyFill="1" applyBorder="1" applyAlignment="1" applyProtection="1">
      <alignment horizontal="right"/>
      <protection locked="0"/>
    </xf>
    <xf numFmtId="0" fontId="12" fillId="0" borderId="1" xfId="50" applyFont="1" applyFill="1" applyBorder="1" applyAlignment="1" applyProtection="1">
      <alignment horizontal="center" vertical="center"/>
      <protection locked="0"/>
    </xf>
    <xf numFmtId="49" fontId="12" fillId="0" borderId="1" xfId="50" applyNumberFormat="1" applyFont="1" applyFill="1" applyBorder="1" applyAlignment="1" applyProtection="1">
      <alignment horizontal="center" vertical="center" wrapText="1"/>
      <protection locked="0"/>
    </xf>
    <xf numFmtId="0" fontId="12" fillId="0" borderId="2" xfId="50" applyFont="1" applyFill="1" applyBorder="1" applyAlignment="1" applyProtection="1">
      <alignment horizontal="center" vertical="center"/>
    </xf>
    <xf numFmtId="0" fontId="12" fillId="0" borderId="3" xfId="50" applyFont="1" applyFill="1" applyBorder="1" applyAlignment="1" applyProtection="1">
      <alignment horizontal="center" vertical="center"/>
    </xf>
    <xf numFmtId="0" fontId="12" fillId="0" borderId="4" xfId="50" applyFont="1" applyFill="1" applyBorder="1" applyAlignment="1" applyProtection="1">
      <alignment horizontal="center" vertical="center"/>
    </xf>
    <xf numFmtId="0" fontId="12" fillId="0" borderId="5" xfId="50" applyFont="1" applyFill="1" applyBorder="1" applyAlignment="1" applyProtection="1">
      <alignment horizontal="center" vertical="center"/>
      <protection locked="0"/>
    </xf>
    <xf numFmtId="49" fontId="12" fillId="0" borderId="5" xfId="50" applyNumberFormat="1" applyFont="1" applyFill="1" applyBorder="1" applyAlignment="1" applyProtection="1">
      <alignment horizontal="center" vertical="center" wrapText="1"/>
      <protection locked="0"/>
    </xf>
    <xf numFmtId="0" fontId="12" fillId="0" borderId="1" xfId="50" applyFont="1" applyFill="1" applyBorder="1" applyAlignment="1" applyProtection="1">
      <alignment horizontal="center" vertical="center"/>
    </xf>
    <xf numFmtId="0" fontId="12" fillId="0" borderId="7" xfId="50" applyFont="1" applyFill="1" applyBorder="1" applyAlignment="1" applyProtection="1">
      <alignment horizontal="center" vertical="center"/>
      <protection locked="0"/>
    </xf>
    <xf numFmtId="49" fontId="12" fillId="0" borderId="7" xfId="50" applyNumberFormat="1" applyFont="1" applyFill="1" applyBorder="1" applyAlignment="1" applyProtection="1">
      <alignment horizontal="center" vertical="center"/>
      <protection locked="0"/>
    </xf>
    <xf numFmtId="0" fontId="12" fillId="0" borderId="7" xfId="50" applyFont="1" applyFill="1" applyBorder="1" applyAlignment="1" applyProtection="1">
      <alignment horizontal="center" vertical="center"/>
    </xf>
    <xf numFmtId="0" fontId="7" fillId="0" borderId="7" xfId="50" applyFont="1" applyFill="1" applyBorder="1" applyAlignment="1" applyProtection="1">
      <alignment horizontal="left" vertical="center" wrapText="1"/>
      <protection locked="0"/>
    </xf>
    <xf numFmtId="177" fontId="9" fillId="0" borderId="7" xfId="50" applyNumberFormat="1" applyFont="1" applyFill="1" applyBorder="1" applyAlignment="1" applyProtection="1">
      <alignment horizontal="right" vertical="center"/>
      <protection locked="0"/>
    </xf>
    <xf numFmtId="177" fontId="9" fillId="0" borderId="7" xfId="50" applyNumberFormat="1" applyFont="1" applyFill="1" applyBorder="1" applyAlignment="1" applyProtection="1">
      <alignment horizontal="right" vertical="center" wrapText="1"/>
      <protection locked="0"/>
    </xf>
    <xf numFmtId="177" fontId="9" fillId="0" borderId="7" xfId="50" applyNumberFormat="1" applyFont="1" applyFill="1" applyBorder="1" applyAlignment="1" applyProtection="1">
      <alignment horizontal="right" vertical="center"/>
    </xf>
    <xf numFmtId="177" fontId="9" fillId="0" borderId="7" xfId="50" applyNumberFormat="1" applyFont="1" applyFill="1" applyBorder="1" applyAlignment="1" applyProtection="1">
      <alignment horizontal="right" vertical="center" wrapText="1"/>
    </xf>
    <xf numFmtId="0" fontId="8" fillId="0" borderId="3" xfId="50" applyFont="1" applyFill="1" applyBorder="1" applyAlignment="1" applyProtection="1">
      <alignment horizontal="center" vertical="center"/>
      <protection locked="0"/>
    </xf>
    <xf numFmtId="0" fontId="8" fillId="0" borderId="4" xfId="50" applyFont="1" applyFill="1" applyBorder="1" applyAlignment="1" applyProtection="1">
      <alignment horizontal="center" vertical="center"/>
      <protection locked="0"/>
    </xf>
    <xf numFmtId="0" fontId="7" fillId="0" borderId="0" xfId="50" applyFont="1" applyFill="1" applyBorder="1" applyAlignment="1" applyProtection="1">
      <alignment horizontal="left" vertical="center"/>
      <protection locked="0"/>
    </xf>
    <xf numFmtId="0" fontId="8" fillId="0" borderId="0" xfId="50" applyFont="1" applyFill="1" applyBorder="1" applyAlignment="1" applyProtection="1">
      <alignment vertical="center"/>
      <protection locked="0"/>
    </xf>
    <xf numFmtId="49" fontId="19" fillId="0" borderId="7" xfId="54" applyFont="1" applyAlignment="1">
      <alignment horizontal="center" vertical="center" wrapText="1"/>
    </xf>
    <xf numFmtId="0" fontId="12" fillId="0" borderId="16" xfId="50" applyFont="1" applyFill="1" applyBorder="1" applyAlignment="1" applyProtection="1">
      <alignment horizontal="center" vertical="center"/>
      <protection locked="0"/>
    </xf>
    <xf numFmtId="49" fontId="19" fillId="0" borderId="7" xfId="54" applyFont="1">
      <alignment horizontal="left" vertical="center" wrapText="1"/>
    </xf>
    <xf numFmtId="0" fontId="12" fillId="0" borderId="16" xfId="50" applyFont="1" applyFill="1" applyBorder="1" applyAlignment="1" applyProtection="1">
      <alignment horizontal="center" vertical="center" wrapText="1"/>
      <protection locked="0"/>
    </xf>
    <xf numFmtId="0" fontId="12" fillId="0" borderId="17" xfId="50" applyFont="1" applyFill="1" applyBorder="1" applyAlignment="1" applyProtection="1">
      <alignment horizontal="center" vertical="center"/>
      <protection locked="0"/>
    </xf>
    <xf numFmtId="0" fontId="12" fillId="0" borderId="17" xfId="50" applyFont="1" applyFill="1" applyBorder="1" applyAlignment="1" applyProtection="1">
      <alignment horizontal="center" vertical="center" wrapText="1"/>
      <protection locked="0"/>
    </xf>
    <xf numFmtId="49" fontId="19" fillId="0" borderId="2" xfId="54" applyFont="1" applyBorder="1">
      <alignment horizontal="left" vertical="center" wrapText="1"/>
    </xf>
    <xf numFmtId="49" fontId="19" fillId="0" borderId="4" xfId="54" applyFont="1" applyBorder="1">
      <alignment horizontal="left" vertical="center" wrapText="1"/>
    </xf>
    <xf numFmtId="0" fontId="12" fillId="0" borderId="18" xfId="50" applyFont="1" applyFill="1" applyBorder="1" applyAlignment="1" applyProtection="1">
      <alignment horizontal="center" vertical="center" wrapText="1"/>
      <protection locked="0"/>
    </xf>
    <xf numFmtId="0" fontId="9" fillId="0" borderId="0" xfId="50" applyFont="1" applyFill="1" applyBorder="1" applyAlignment="1" applyProtection="1">
      <alignment horizontal="right" vertical="center" wrapText="1"/>
      <protection locked="0"/>
    </xf>
    <xf numFmtId="0" fontId="17" fillId="0" borderId="0" xfId="50" applyFont="1" applyFill="1" applyBorder="1" applyAlignment="1" applyProtection="1"/>
    <xf numFmtId="0" fontId="8" fillId="0" borderId="0" xfId="50" applyFont="1" applyFill="1" applyBorder="1" applyAlignment="1" applyProtection="1">
      <alignment vertical="top"/>
    </xf>
    <xf numFmtId="49" fontId="15" fillId="0" borderId="0" xfId="50" applyNumberFormat="1" applyFont="1" applyFill="1" applyBorder="1" applyAlignment="1" applyProtection="1"/>
    <xf numFmtId="0" fontId="12" fillId="0" borderId="1" xfId="50" applyFont="1" applyFill="1" applyBorder="1" applyAlignment="1" applyProtection="1">
      <alignment horizontal="center" vertical="center" wrapText="1"/>
      <protection locked="0"/>
    </xf>
    <xf numFmtId="0" fontId="12" fillId="0" borderId="5" xfId="50" applyFont="1" applyFill="1" applyBorder="1" applyAlignment="1" applyProtection="1">
      <alignment horizontal="center" vertical="center" wrapText="1"/>
      <protection locked="0"/>
    </xf>
    <xf numFmtId="0" fontId="12" fillId="0" borderId="5" xfId="50" applyFont="1" applyFill="1" applyBorder="1" applyAlignment="1" applyProtection="1">
      <alignment horizontal="center" vertical="center"/>
    </xf>
    <xf numFmtId="0" fontId="12" fillId="0" borderId="5" xfId="50" applyFont="1" applyFill="1" applyBorder="1" applyAlignment="1" applyProtection="1">
      <alignment horizontal="center" vertical="center" wrapText="1"/>
    </xf>
    <xf numFmtId="0" fontId="12" fillId="0" borderId="6" xfId="50" applyFont="1" applyFill="1" applyBorder="1" applyAlignment="1" applyProtection="1">
      <alignment horizontal="center" vertical="center" wrapText="1"/>
      <protection locked="0"/>
    </xf>
    <xf numFmtId="0" fontId="12" fillId="0" borderId="6" xfId="50" applyFont="1" applyFill="1" applyBorder="1" applyAlignment="1" applyProtection="1">
      <alignment horizontal="center" vertical="center"/>
    </xf>
    <xf numFmtId="0" fontId="15" fillId="0" borderId="7" xfId="50" applyFont="1" applyFill="1" applyBorder="1" applyAlignment="1" applyProtection="1">
      <alignment horizontal="center" vertical="center"/>
    </xf>
    <xf numFmtId="49" fontId="4" fillId="0" borderId="7" xfId="54" applyFont="1">
      <alignment horizontal="left" vertical="center" wrapText="1"/>
    </xf>
    <xf numFmtId="0" fontId="17" fillId="0" borderId="11" xfId="50" applyFont="1" applyFill="1" applyBorder="1" applyAlignment="1" applyProtection="1">
      <alignment horizontal="center" vertical="center" wrapText="1"/>
      <protection locked="0"/>
    </xf>
    <xf numFmtId="0" fontId="17" fillId="0" borderId="11" xfId="50" applyFont="1" applyFill="1" applyBorder="1" applyAlignment="1" applyProtection="1">
      <alignment horizontal="left" vertical="center"/>
    </xf>
    <xf numFmtId="0" fontId="12" fillId="0" borderId="0" xfId="50" applyFont="1" applyFill="1" applyBorder="1" applyAlignment="1" applyProtection="1"/>
    <xf numFmtId="0" fontId="12" fillId="0" borderId="10" xfId="50" applyFont="1" applyFill="1" applyBorder="1" applyAlignment="1" applyProtection="1">
      <alignment horizontal="center" vertical="center"/>
    </xf>
    <xf numFmtId="0" fontId="12" fillId="0" borderId="9" xfId="50" applyFont="1" applyFill="1" applyBorder="1" applyAlignment="1" applyProtection="1">
      <alignment horizontal="center" vertical="center"/>
    </xf>
    <xf numFmtId="0" fontId="12" fillId="0" borderId="12" xfId="50" applyFont="1" applyFill="1" applyBorder="1" applyAlignment="1" applyProtection="1">
      <alignment horizontal="center" vertical="center" wrapText="1"/>
      <protection locked="0"/>
    </xf>
    <xf numFmtId="0" fontId="12" fillId="0" borderId="14" xfId="50" applyFont="1" applyFill="1" applyBorder="1" applyAlignment="1" applyProtection="1">
      <alignment horizontal="center" vertical="center"/>
    </xf>
    <xf numFmtId="0" fontId="15" fillId="0" borderId="7" xfId="50" applyFont="1" applyFill="1" applyBorder="1" applyAlignment="1" applyProtection="1">
      <alignment horizontal="center" vertical="center"/>
      <protection locked="0"/>
    </xf>
    <xf numFmtId="176" fontId="4" fillId="0" borderId="7" xfId="53" applyFont="1">
      <alignment horizontal="right" vertical="center"/>
    </xf>
    <xf numFmtId="178" fontId="12" fillId="0" borderId="7" xfId="50" applyNumberFormat="1" applyFont="1" applyFill="1" applyBorder="1" applyAlignment="1" applyProtection="1">
      <alignment vertical="center"/>
      <protection locked="0"/>
    </xf>
    <xf numFmtId="4" fontId="17" fillId="0" borderId="7" xfId="50" applyNumberFormat="1" applyFont="1" applyFill="1" applyBorder="1" applyAlignment="1" applyProtection="1">
      <alignment vertical="center" wrapText="1"/>
      <protection locked="0"/>
    </xf>
    <xf numFmtId="4" fontId="12" fillId="0" borderId="7" xfId="50" applyNumberFormat="1" applyFont="1" applyFill="1" applyBorder="1" applyAlignment="1" applyProtection="1">
      <alignment vertical="center"/>
      <protection locked="0"/>
    </xf>
    <xf numFmtId="0" fontId="12" fillId="0" borderId="7" xfId="50" applyFont="1" applyFill="1" applyBorder="1" applyAlignment="1" applyProtection="1">
      <alignment vertical="center" wrapText="1"/>
      <protection locked="0"/>
    </xf>
    <xf numFmtId="4" fontId="17" fillId="0" borderId="11" xfId="50" applyNumberFormat="1" applyFont="1" applyFill="1" applyBorder="1" applyAlignment="1" applyProtection="1">
      <alignment horizontal="right" vertical="center" wrapText="1"/>
      <protection locked="0"/>
    </xf>
    <xf numFmtId="0" fontId="12" fillId="0" borderId="7" xfId="50" applyFont="1" applyFill="1" applyBorder="1" applyAlignment="1" applyProtection="1">
      <alignment vertical="center"/>
      <protection locked="0"/>
    </xf>
    <xf numFmtId="0" fontId="12" fillId="0" borderId="7" xfId="50" applyFont="1" applyFill="1" applyBorder="1" applyAlignment="1" applyProtection="1">
      <alignment vertical="center"/>
    </xf>
    <xf numFmtId="178" fontId="12" fillId="0" borderId="7" xfId="50" applyNumberFormat="1" applyFont="1" applyFill="1" applyBorder="1" applyAlignment="1" applyProtection="1">
      <alignment vertical="center"/>
    </xf>
    <xf numFmtId="4" fontId="12" fillId="0" borderId="7" xfId="50" applyNumberFormat="1" applyFont="1" applyFill="1" applyBorder="1" applyAlignment="1" applyProtection="1">
      <alignment vertical="center"/>
    </xf>
    <xf numFmtId="4" fontId="17" fillId="0" borderId="0" xfId="50" applyNumberFormat="1" applyFont="1" applyFill="1" applyBorder="1" applyAlignment="1" applyProtection="1">
      <alignment horizontal="right" vertical="center" wrapText="1"/>
      <protection locked="0"/>
    </xf>
    <xf numFmtId="0" fontId="8" fillId="0" borderId="0" xfId="50" applyFont="1" applyFill="1" applyBorder="1" applyAlignment="1" applyProtection="1">
      <alignment vertical="top"/>
      <protection locked="0"/>
    </xf>
    <xf numFmtId="49" fontId="15" fillId="0" borderId="0" xfId="50" applyNumberFormat="1" applyFont="1" applyFill="1" applyBorder="1" applyAlignment="1" applyProtection="1">
      <protection locked="0"/>
    </xf>
    <xf numFmtId="0" fontId="15" fillId="0" borderId="0" xfId="50" applyFont="1" applyFill="1" applyBorder="1" applyAlignment="1" applyProtection="1">
      <protection locked="0"/>
    </xf>
    <xf numFmtId="0" fontId="12" fillId="0" borderId="0" xfId="50" applyFont="1" applyFill="1" applyBorder="1" applyAlignment="1" applyProtection="1">
      <alignment horizontal="left" vertical="center"/>
      <protection locked="0"/>
    </xf>
    <xf numFmtId="0" fontId="12" fillId="0" borderId="0" xfId="50" applyFont="1" applyFill="1" applyBorder="1" applyAlignment="1" applyProtection="1">
      <protection locked="0"/>
    </xf>
    <xf numFmtId="0" fontId="12" fillId="0" borderId="11" xfId="50" applyFont="1" applyFill="1" applyBorder="1" applyAlignment="1" applyProtection="1">
      <alignment horizontal="center" vertical="center" wrapText="1"/>
      <protection locked="0"/>
    </xf>
    <xf numFmtId="0" fontId="12" fillId="0" borderId="11" xfId="50" applyFont="1" applyFill="1" applyBorder="1" applyAlignment="1" applyProtection="1">
      <alignment horizontal="center" vertical="center"/>
      <protection locked="0"/>
    </xf>
    <xf numFmtId="0" fontId="12" fillId="0" borderId="11" xfId="50" applyFont="1" applyFill="1" applyBorder="1" applyAlignment="1" applyProtection="1">
      <alignment horizontal="center" vertical="center"/>
    </xf>
    <xf numFmtId="0" fontId="15" fillId="0" borderId="11" xfId="50" applyFont="1" applyFill="1" applyBorder="1" applyAlignment="1" applyProtection="1">
      <alignment horizontal="center" vertical="center"/>
      <protection locked="0"/>
    </xf>
    <xf numFmtId="0" fontId="17" fillId="0" borderId="11" xfId="50" applyFont="1" applyFill="1" applyBorder="1" applyAlignment="1" applyProtection="1">
      <alignment horizontal="left" vertical="center"/>
      <protection locked="0"/>
    </xf>
    <xf numFmtId="0" fontId="12" fillId="0" borderId="11" xfId="50" applyFont="1" applyFill="1" applyBorder="1" applyAlignment="1" applyProtection="1">
      <alignment horizontal="center" vertical="center" wrapText="1"/>
    </xf>
    <xf numFmtId="4" fontId="12" fillId="0" borderId="11" xfId="50" applyNumberFormat="1" applyFont="1" applyFill="1" applyBorder="1" applyAlignment="1" applyProtection="1">
      <alignment horizontal="right" vertical="center"/>
      <protection locked="0"/>
    </xf>
    <xf numFmtId="0" fontId="9" fillId="0" borderId="0" xfId="50" applyFont="1" applyFill="1" applyBorder="1" applyAlignment="1" applyProtection="1">
      <alignment horizontal="right"/>
      <protection locked="0"/>
    </xf>
    <xf numFmtId="0" fontId="20" fillId="0" borderId="0" xfId="50" applyFont="1" applyFill="1" applyBorder="1" applyAlignment="1" applyProtection="1">
      <alignment horizontal="center"/>
    </xf>
    <xf numFmtId="0" fontId="20" fillId="0" borderId="0" xfId="50" applyFont="1" applyFill="1" applyBorder="1" applyAlignment="1" applyProtection="1"/>
    <xf numFmtId="0" fontId="20" fillId="0" borderId="0" xfId="50" applyFont="1" applyFill="1" applyBorder="1" applyAlignment="1" applyProtection="1">
      <alignment horizontal="center" wrapText="1"/>
    </xf>
    <xf numFmtId="0" fontId="20" fillId="0" borderId="0" xfId="50" applyFont="1" applyFill="1" applyBorder="1" applyAlignment="1" applyProtection="1">
      <alignment wrapText="1"/>
    </xf>
    <xf numFmtId="0" fontId="8" fillId="0" borderId="0" xfId="50" applyFont="1" applyFill="1" applyBorder="1" applyAlignment="1" applyProtection="1">
      <alignment horizontal="center" wrapText="1"/>
    </xf>
    <xf numFmtId="0" fontId="8" fillId="0" borderId="0" xfId="50" applyFont="1" applyFill="1" applyBorder="1" applyAlignment="1" applyProtection="1">
      <alignment wrapText="1"/>
    </xf>
    <xf numFmtId="0" fontId="7" fillId="0" borderId="0" xfId="50" applyFont="1" applyFill="1" applyBorder="1" applyAlignment="1" applyProtection="1">
      <alignment horizontal="right" wrapText="1"/>
    </xf>
    <xf numFmtId="0" fontId="21" fillId="0" borderId="0" xfId="50" applyFont="1" applyFill="1" applyBorder="1" applyAlignment="1" applyProtection="1">
      <alignment horizontal="center" vertical="center" wrapText="1"/>
    </xf>
    <xf numFmtId="0" fontId="22" fillId="0" borderId="0" xfId="50" applyFont="1" applyFill="1" applyBorder="1" applyAlignment="1" applyProtection="1">
      <alignment horizontal="center" vertical="center" wrapText="1"/>
    </xf>
    <xf numFmtId="0" fontId="17" fillId="0" borderId="0" xfId="50" applyFont="1" applyFill="1" applyBorder="1" applyAlignment="1" applyProtection="1">
      <alignment horizontal="center" wrapText="1"/>
    </xf>
    <xf numFmtId="0" fontId="17" fillId="0" borderId="0" xfId="50" applyFont="1" applyFill="1" applyBorder="1" applyAlignment="1" applyProtection="1">
      <alignment wrapText="1"/>
    </xf>
    <xf numFmtId="0" fontId="17" fillId="0" borderId="0" xfId="50" applyFont="1" applyFill="1" applyBorder="1" applyAlignment="1" applyProtection="1">
      <alignment horizontal="right" wrapText="1"/>
    </xf>
    <xf numFmtId="0" fontId="23" fillId="0" borderId="1" xfId="50" applyFont="1" applyFill="1" applyBorder="1" applyAlignment="1" applyProtection="1">
      <alignment horizontal="center" vertical="center" wrapText="1"/>
    </xf>
    <xf numFmtId="0" fontId="23" fillId="0" borderId="1" xfId="50" applyFont="1" applyFill="1" applyBorder="1" applyAlignment="1" applyProtection="1">
      <alignment horizontal="center" vertical="center"/>
    </xf>
    <xf numFmtId="0" fontId="23" fillId="0" borderId="2" xfId="50" applyFont="1" applyFill="1" applyBorder="1" applyAlignment="1" applyProtection="1">
      <alignment horizontal="center" vertical="center"/>
    </xf>
    <xf numFmtId="0" fontId="23" fillId="0" borderId="3" xfId="50" applyFont="1" applyFill="1" applyBorder="1" applyAlignment="1" applyProtection="1">
      <alignment horizontal="center" vertical="center"/>
    </xf>
    <xf numFmtId="0" fontId="23" fillId="0" borderId="4" xfId="50" applyFont="1" applyFill="1" applyBorder="1" applyAlignment="1" applyProtection="1">
      <alignment horizontal="center" vertical="center"/>
    </xf>
    <xf numFmtId="0" fontId="23" fillId="0" borderId="6" xfId="50" applyFont="1" applyFill="1" applyBorder="1" applyAlignment="1" applyProtection="1">
      <alignment horizontal="center" vertical="center" wrapText="1"/>
    </xf>
    <xf numFmtId="0" fontId="23" fillId="0" borderId="6" xfId="50" applyFont="1" applyFill="1" applyBorder="1" applyAlignment="1" applyProtection="1">
      <alignment horizontal="center" vertical="center"/>
    </xf>
    <xf numFmtId="0" fontId="23" fillId="0" borderId="7" xfId="50" applyFont="1" applyFill="1" applyBorder="1" applyAlignment="1" applyProtection="1">
      <alignment horizontal="center" vertical="center"/>
    </xf>
    <xf numFmtId="0" fontId="20" fillId="0" borderId="7" xfId="50" applyFont="1" applyFill="1" applyBorder="1" applyAlignment="1" applyProtection="1">
      <alignment horizontal="center" vertical="center" wrapText="1"/>
    </xf>
    <xf numFmtId="0" fontId="20" fillId="0" borderId="2" xfId="50" applyFont="1" applyFill="1" applyBorder="1" applyAlignment="1" applyProtection="1">
      <alignment horizontal="center" vertical="center" wrapText="1"/>
    </xf>
    <xf numFmtId="4" fontId="24" fillId="0" borderId="7" xfId="0" applyNumberFormat="1" applyFont="1" applyFill="1" applyBorder="1" applyAlignment="1" applyProtection="1">
      <alignment vertical="center"/>
    </xf>
    <xf numFmtId="4" fontId="24" fillId="0" borderId="2" xfId="0" applyNumberFormat="1" applyFont="1" applyFill="1" applyBorder="1" applyAlignment="1" applyProtection="1">
      <alignment vertical="center"/>
    </xf>
    <xf numFmtId="10" fontId="20" fillId="0" borderId="0" xfId="3" applyNumberFormat="1" applyFont="1" applyFill="1" applyBorder="1" applyAlignment="1" applyProtection="1">
      <alignment horizontal="center" wrapText="1"/>
    </xf>
    <xf numFmtId="0" fontId="15" fillId="0" borderId="0" xfId="50" applyFont="1" applyFill="1" applyBorder="1" applyAlignment="1" applyProtection="1">
      <alignment horizontal="right" vertical="center"/>
    </xf>
    <xf numFmtId="49" fontId="12" fillId="0" borderId="2" xfId="50" applyNumberFormat="1" applyFont="1" applyFill="1" applyBorder="1" applyAlignment="1" applyProtection="1">
      <alignment horizontal="center" vertical="center" wrapText="1"/>
    </xf>
    <xf numFmtId="49" fontId="12" fillId="0" borderId="4" xfId="50" applyNumberFormat="1" applyFont="1" applyFill="1" applyBorder="1" applyAlignment="1" applyProtection="1">
      <alignment horizontal="center" vertical="center" wrapText="1"/>
    </xf>
    <xf numFmtId="0" fontId="12" fillId="0" borderId="2" xfId="50" applyFont="1" applyFill="1" applyBorder="1" applyAlignment="1" applyProtection="1">
      <alignment horizontal="center" vertical="center"/>
      <protection locked="0"/>
    </xf>
    <xf numFmtId="49" fontId="12" fillId="0" borderId="7" xfId="50" applyNumberFormat="1" applyFont="1" applyFill="1" applyBorder="1" applyAlignment="1" applyProtection="1">
      <alignment horizontal="center" vertical="center"/>
    </xf>
    <xf numFmtId="49" fontId="25" fillId="0" borderId="7" xfId="54" applyFont="1">
      <alignment horizontal="left" vertical="center" wrapText="1"/>
    </xf>
    <xf numFmtId="176" fontId="25" fillId="0" borderId="7" xfId="53" applyFont="1">
      <alignment horizontal="right" vertical="center"/>
    </xf>
    <xf numFmtId="49" fontId="25" fillId="0" borderId="7" xfId="54" applyFont="1" applyAlignment="1">
      <alignment horizontal="left" vertical="center" wrapText="1" indent="1"/>
    </xf>
    <xf numFmtId="49" fontId="25" fillId="0" borderId="7" xfId="54" applyFont="1" applyAlignment="1">
      <alignment horizontal="left" vertical="center" wrapText="1" indent="2"/>
    </xf>
    <xf numFmtId="0" fontId="8" fillId="0" borderId="2" xfId="50" applyFont="1" applyFill="1" applyBorder="1" applyAlignment="1" applyProtection="1">
      <alignment horizontal="center" vertical="center"/>
    </xf>
    <xf numFmtId="0" fontId="8" fillId="0" borderId="4" xfId="50" applyFont="1" applyFill="1" applyBorder="1" applyAlignment="1" applyProtection="1">
      <alignment horizontal="center" vertical="center"/>
    </xf>
    <xf numFmtId="0" fontId="2" fillId="0" borderId="0" xfId="50" applyFont="1" applyFill="1" applyBorder="1" applyAlignment="1" applyProtection="1">
      <alignment vertical="center"/>
    </xf>
    <xf numFmtId="0" fontId="4" fillId="0" borderId="0" xfId="50" applyFont="1" applyFill="1" applyBorder="1" applyAlignment="1" applyProtection="1">
      <alignment horizontal="right" vertical="center"/>
    </xf>
    <xf numFmtId="0" fontId="26" fillId="0" borderId="0" xfId="50" applyFont="1" applyFill="1" applyBorder="1" applyAlignment="1" applyProtection="1">
      <alignment horizontal="center" vertical="center"/>
    </xf>
    <xf numFmtId="0" fontId="27" fillId="0" borderId="0" xfId="50" applyFont="1" applyFill="1" applyBorder="1" applyAlignment="1" applyProtection="1">
      <alignment horizontal="center" vertical="center"/>
    </xf>
    <xf numFmtId="0" fontId="4" fillId="0" borderId="0" xfId="50" applyFont="1" applyFill="1" applyBorder="1" applyAlignment="1" applyProtection="1">
      <alignment horizontal="right"/>
    </xf>
    <xf numFmtId="0" fontId="5" fillId="0" borderId="1" xfId="50" applyFont="1" applyFill="1" applyBorder="1" applyAlignment="1" applyProtection="1">
      <alignment horizontal="center" vertical="center"/>
      <protection locked="0"/>
    </xf>
    <xf numFmtId="0" fontId="4" fillId="0" borderId="7" xfId="50" applyFont="1" applyFill="1" applyBorder="1" applyAlignment="1" applyProtection="1">
      <alignment vertical="center"/>
    </xf>
    <xf numFmtId="0" fontId="4" fillId="0" borderId="7" xfId="50" applyFont="1" applyFill="1" applyBorder="1" applyAlignment="1" applyProtection="1">
      <alignment horizontal="left" vertical="center"/>
      <protection locked="0"/>
    </xf>
    <xf numFmtId="4" fontId="4" fillId="0" borderId="7" xfId="50" applyNumberFormat="1" applyFont="1" applyFill="1" applyBorder="1" applyAlignment="1" applyProtection="1">
      <alignment horizontal="right" vertical="center"/>
    </xf>
    <xf numFmtId="4" fontId="6" fillId="0" borderId="7" xfId="50" applyNumberFormat="1" applyFont="1" applyFill="1" applyBorder="1" applyAlignment="1" applyProtection="1">
      <alignment horizontal="right" vertical="center"/>
      <protection locked="0"/>
    </xf>
    <xf numFmtId="0" fontId="4" fillId="0" borderId="7" xfId="50" applyFont="1" applyFill="1" applyBorder="1" applyAlignment="1" applyProtection="1">
      <alignment horizontal="left" vertical="center"/>
    </xf>
    <xf numFmtId="4" fontId="4" fillId="0" borderId="7" xfId="50" applyNumberFormat="1" applyFont="1" applyFill="1" applyBorder="1" applyAlignment="1" applyProtection="1">
      <alignment horizontal="right" vertical="center"/>
      <protection locked="0"/>
    </xf>
    <xf numFmtId="0" fontId="28" fillId="0" borderId="7" xfId="50" applyFont="1" applyFill="1" applyBorder="1" applyAlignment="1" applyProtection="1">
      <alignment horizontal="center" vertical="center"/>
    </xf>
    <xf numFmtId="0" fontId="28" fillId="0" borderId="7" xfId="50" applyFont="1" applyFill="1" applyBorder="1" applyAlignment="1" applyProtection="1">
      <alignment horizontal="right" vertical="center"/>
    </xf>
    <xf numFmtId="0" fontId="28" fillId="0" borderId="7" xfId="50" applyFont="1" applyFill="1" applyBorder="1" applyAlignment="1" applyProtection="1">
      <alignment horizontal="center" vertical="center"/>
      <protection locked="0"/>
    </xf>
    <xf numFmtId="0" fontId="14" fillId="0" borderId="0" xfId="50" applyFont="1" applyFill="1" applyBorder="1" applyAlignment="1" applyProtection="1"/>
    <xf numFmtId="0" fontId="21" fillId="0" borderId="0" xfId="50" applyFont="1" applyFill="1" applyBorder="1" applyAlignment="1" applyProtection="1">
      <alignment horizontal="center" vertical="center"/>
    </xf>
    <xf numFmtId="0" fontId="7" fillId="0" borderId="0" xfId="50" applyFont="1" applyFill="1" applyBorder="1" applyAlignment="1" applyProtection="1">
      <alignment horizontal="left" vertical="center" wrapText="1"/>
      <protection locked="0"/>
    </xf>
    <xf numFmtId="0" fontId="17" fillId="0" borderId="0" xfId="50" applyFont="1" applyFill="1" applyBorder="1" applyAlignment="1" applyProtection="1">
      <alignment horizontal="left" vertical="center" wrapText="1"/>
    </xf>
    <xf numFmtId="0" fontId="17" fillId="0" borderId="1" xfId="50" applyFont="1" applyFill="1" applyBorder="1" applyAlignment="1" applyProtection="1">
      <alignment horizontal="center" vertical="center" wrapText="1"/>
    </xf>
    <xf numFmtId="0" fontId="17" fillId="0" borderId="1" xfId="50" applyFont="1" applyFill="1" applyBorder="1" applyAlignment="1" applyProtection="1">
      <alignment horizontal="center" vertical="center"/>
    </xf>
    <xf numFmtId="0" fontId="17" fillId="0" borderId="2" xfId="50" applyFont="1" applyFill="1" applyBorder="1" applyAlignment="1" applyProtection="1">
      <alignment horizontal="center" vertical="center"/>
    </xf>
    <xf numFmtId="0" fontId="17" fillId="0" borderId="3" xfId="50" applyFont="1" applyFill="1" applyBorder="1" applyAlignment="1" applyProtection="1">
      <alignment horizontal="center" vertical="center"/>
    </xf>
    <xf numFmtId="0" fontId="17" fillId="0" borderId="4" xfId="50" applyFont="1" applyFill="1" applyBorder="1" applyAlignment="1" applyProtection="1">
      <alignment horizontal="center" vertical="center"/>
    </xf>
    <xf numFmtId="0" fontId="17" fillId="0" borderId="6" xfId="50" applyFont="1" applyFill="1" applyBorder="1" applyAlignment="1" applyProtection="1">
      <alignment horizontal="center" vertical="center"/>
    </xf>
    <xf numFmtId="0" fontId="17" fillId="0" borderId="7" xfId="50" applyFont="1" applyFill="1" applyBorder="1" applyAlignment="1" applyProtection="1">
      <alignment horizontal="center" vertical="center"/>
      <protection locked="0"/>
    </xf>
    <xf numFmtId="0" fontId="17" fillId="0" borderId="7" xfId="50" applyFont="1" applyFill="1" applyBorder="1" applyAlignment="1" applyProtection="1">
      <alignment horizontal="center" vertical="center"/>
    </xf>
    <xf numFmtId="0" fontId="4" fillId="0" borderId="7" xfId="54" applyNumberFormat="1" applyFont="1">
      <alignment horizontal="left" vertical="center" wrapText="1"/>
    </xf>
    <xf numFmtId="0" fontId="4" fillId="0" borderId="7" xfId="54" applyNumberFormat="1" applyFont="1" applyAlignment="1">
      <alignment horizontal="left" vertical="center" wrapText="1" indent="1"/>
    </xf>
    <xf numFmtId="0" fontId="4" fillId="0" borderId="7" xfId="54" applyNumberFormat="1" applyFont="1" applyAlignment="1">
      <alignment horizontal="left" vertical="center" wrapText="1" indent="2"/>
    </xf>
    <xf numFmtId="0" fontId="8" fillId="0" borderId="7" xfId="50" applyFont="1" applyFill="1" applyBorder="1" applyAlignment="1" applyProtection="1">
      <alignment horizontal="left" vertical="center"/>
    </xf>
    <xf numFmtId="0" fontId="8" fillId="0" borderId="7" xfId="50" applyFont="1" applyFill="1" applyBorder="1" applyAlignment="1" applyProtection="1">
      <alignment horizontal="center" vertical="center"/>
    </xf>
    <xf numFmtId="0" fontId="8" fillId="0" borderId="2" xfId="50" applyFont="1" applyFill="1" applyBorder="1" applyAlignment="1" applyProtection="1">
      <alignment horizontal="center" vertical="center" wrapText="1"/>
      <protection locked="0"/>
    </xf>
    <xf numFmtId="0" fontId="8" fillId="0" borderId="4" xfId="50" applyFont="1" applyFill="1" applyBorder="1" applyAlignment="1" applyProtection="1">
      <alignment horizontal="center" vertical="center" wrapText="1"/>
    </xf>
    <xf numFmtId="178" fontId="8" fillId="0" borderId="7" xfId="50" applyNumberFormat="1" applyFont="1" applyFill="1" applyBorder="1" applyAlignment="1" applyProtection="1">
      <alignment horizontal="right" vertical="center"/>
    </xf>
    <xf numFmtId="0" fontId="20" fillId="0" borderId="0" xfId="0" applyFont="1" applyFill="1" applyAlignment="1">
      <alignment horizontal="justify" vertical="top"/>
      <protection locked="0"/>
    </xf>
    <xf numFmtId="179" fontId="8" fillId="0" borderId="0" xfId="50" applyNumberFormat="1" applyFont="1" applyFill="1" applyBorder="1" applyAlignment="1" applyProtection="1"/>
    <xf numFmtId="0" fontId="7" fillId="0" borderId="0" xfId="50" applyFont="1" applyFill="1" applyBorder="1" applyAlignment="1" applyProtection="1">
      <alignment horizontal="right" vertical="center"/>
    </xf>
    <xf numFmtId="0" fontId="17" fillId="0" borderId="3" xfId="50" applyFont="1" applyFill="1" applyBorder="1" applyAlignment="1" applyProtection="1">
      <alignment horizontal="center" vertical="center" wrapText="1"/>
    </xf>
    <xf numFmtId="0" fontId="17" fillId="0" borderId="4" xfId="50" applyFont="1" applyFill="1" applyBorder="1" applyAlignment="1" applyProtection="1">
      <alignment horizontal="center" vertical="center" wrapText="1"/>
    </xf>
    <xf numFmtId="0" fontId="17" fillId="0" borderId="7" xfId="50" applyFont="1" applyFill="1" applyBorder="1" applyAlignment="1" applyProtection="1">
      <alignment horizontal="center" vertical="center" wrapText="1"/>
      <protection locked="0"/>
    </xf>
    <xf numFmtId="0" fontId="17" fillId="0" borderId="7" xfId="50" applyFont="1" applyFill="1" applyBorder="1" applyAlignment="1" applyProtection="1">
      <alignment horizontal="center" vertical="center" wrapText="1"/>
    </xf>
    <xf numFmtId="0" fontId="8" fillId="0" borderId="1" xfId="50" applyFont="1" applyFill="1" applyBorder="1" applyAlignment="1" applyProtection="1">
      <alignment horizontal="center" vertical="center" wrapText="1"/>
      <protection locked="0"/>
    </xf>
    <xf numFmtId="0" fontId="8" fillId="0" borderId="9" xfId="50" applyFont="1" applyFill="1" applyBorder="1" applyAlignment="1" applyProtection="1">
      <alignment horizontal="center" vertical="center" wrapText="1"/>
      <protection locked="0"/>
    </xf>
    <xf numFmtId="0" fontId="8" fillId="0" borderId="3" xfId="50" applyFont="1" applyFill="1" applyBorder="1" applyAlignment="1" applyProtection="1">
      <alignment horizontal="center" vertical="center" wrapText="1"/>
      <protection locked="0"/>
    </xf>
    <xf numFmtId="0" fontId="8" fillId="0" borderId="3" xfId="50" applyFont="1" applyFill="1" applyBorder="1" applyAlignment="1" applyProtection="1">
      <alignment horizontal="center" vertical="center" wrapText="1"/>
    </xf>
    <xf numFmtId="0" fontId="8" fillId="0" borderId="5" xfId="50" applyFont="1" applyFill="1" applyBorder="1" applyAlignment="1" applyProtection="1">
      <alignment horizontal="center" vertical="center" wrapText="1"/>
    </xf>
    <xf numFmtId="0" fontId="8" fillId="0" borderId="13" xfId="50" applyFont="1" applyFill="1" applyBorder="1" applyAlignment="1" applyProtection="1">
      <alignment horizontal="center" vertical="center" wrapText="1"/>
    </xf>
    <xf numFmtId="0" fontId="15" fillId="0" borderId="6" xfId="50" applyFont="1" applyFill="1" applyBorder="1" applyAlignment="1" applyProtection="1">
      <alignment horizontal="center" vertical="center"/>
    </xf>
    <xf numFmtId="0" fontId="15" fillId="0" borderId="14" xfId="50" applyFont="1" applyFill="1" applyBorder="1" applyAlignment="1" applyProtection="1">
      <alignment horizontal="center" vertical="center"/>
    </xf>
    <xf numFmtId="0" fontId="15" fillId="0" borderId="2" xfId="50" applyFont="1" applyFill="1" applyBorder="1" applyAlignment="1" applyProtection="1">
      <alignment horizontal="center" vertical="center"/>
    </xf>
    <xf numFmtId="3" fontId="15" fillId="0" borderId="2" xfId="50" applyNumberFormat="1" applyFont="1" applyFill="1" applyBorder="1" applyAlignment="1" applyProtection="1">
      <alignment horizontal="center" vertical="center"/>
    </xf>
    <xf numFmtId="3" fontId="15" fillId="0" borderId="7" xfId="50" applyNumberFormat="1" applyFont="1" applyFill="1" applyBorder="1" applyAlignment="1" applyProtection="1">
      <alignment horizontal="center" vertical="center"/>
    </xf>
    <xf numFmtId="0" fontId="6" fillId="0" borderId="7" xfId="0" applyFont="1" applyFill="1" applyBorder="1" applyAlignment="1" applyProtection="1">
      <alignment vertical="center" wrapText="1"/>
    </xf>
    <xf numFmtId="4" fontId="15" fillId="0" borderId="7" xfId="50" applyNumberFormat="1" applyFont="1" applyFill="1" applyBorder="1" applyAlignment="1" applyProtection="1">
      <alignment horizontal="right" vertical="center"/>
      <protection locked="0"/>
    </xf>
    <xf numFmtId="0" fontId="15" fillId="0" borderId="2" xfId="50" applyFont="1" applyFill="1" applyBorder="1" applyAlignment="1" applyProtection="1">
      <alignment horizontal="center" vertical="center"/>
      <protection locked="0"/>
    </xf>
    <xf numFmtId="0" fontId="15" fillId="0" borderId="4" xfId="50" applyFont="1" applyFill="1" applyBorder="1" applyAlignment="1" applyProtection="1">
      <alignment horizontal="right" vertical="center"/>
      <protection locked="0"/>
    </xf>
    <xf numFmtId="0" fontId="8" fillId="0" borderId="15" xfId="50" applyFont="1" applyFill="1" applyBorder="1" applyAlignment="1" applyProtection="1">
      <alignment horizontal="center" vertical="center"/>
      <protection locked="0"/>
    </xf>
    <xf numFmtId="0" fontId="8" fillId="0" borderId="15" xfId="50" applyFont="1" applyFill="1" applyBorder="1" applyAlignment="1" applyProtection="1">
      <alignment horizontal="center" vertical="center" wrapText="1"/>
    </xf>
    <xf numFmtId="0" fontId="8" fillId="0" borderId="14" xfId="50" applyFont="1" applyFill="1" applyBorder="1" applyAlignment="1" applyProtection="1">
      <alignment horizontal="center" vertical="center" wrapText="1"/>
    </xf>
    <xf numFmtId="0" fontId="8" fillId="0" borderId="13" xfId="50" applyFont="1" applyFill="1" applyBorder="1" applyAlignment="1" applyProtection="1">
      <alignment horizontal="center" vertical="center" wrapText="1"/>
      <protection locked="0"/>
    </xf>
    <xf numFmtId="0" fontId="8" fillId="0" borderId="14" xfId="50" applyFont="1" applyFill="1" applyBorder="1" applyAlignment="1" applyProtection="1">
      <alignment horizontal="center" vertical="center" wrapText="1"/>
      <protection locked="0"/>
    </xf>
    <xf numFmtId="0" fontId="15" fillId="0" borderId="14" xfId="50" applyFont="1" applyFill="1" applyBorder="1" applyAlignment="1" applyProtection="1">
      <alignment horizontal="center" vertical="center"/>
      <protection locked="0"/>
    </xf>
    <xf numFmtId="3" fontId="15" fillId="0" borderId="2" xfId="50" applyNumberFormat="1" applyFont="1" applyFill="1" applyBorder="1" applyAlignment="1" applyProtection="1">
      <alignment horizontal="center" vertical="center"/>
      <protection locked="0"/>
    </xf>
    <xf numFmtId="0" fontId="9" fillId="0" borderId="0" xfId="50" applyFont="1" applyFill="1" applyBorder="1" applyAlignment="1" applyProtection="1">
      <alignment horizontal="right" wrapText="1"/>
      <protection locked="0"/>
    </xf>
    <xf numFmtId="0" fontId="15" fillId="0" borderId="0" xfId="50" applyFont="1" applyFill="1" applyBorder="1" applyAlignment="1" applyProtection="1">
      <alignment horizontal="right" vertical="center"/>
      <protection locked="0"/>
    </xf>
    <xf numFmtId="0" fontId="15" fillId="0" borderId="0" xfId="50" applyFont="1" applyFill="1" applyBorder="1" applyAlignment="1" applyProtection="1">
      <alignment horizontal="right"/>
      <protection locked="0"/>
    </xf>
    <xf numFmtId="0" fontId="8" fillId="0" borderId="4" xfId="50" applyFont="1" applyFill="1" applyBorder="1" applyAlignment="1" applyProtection="1">
      <alignment horizontal="center" vertical="center" wrapText="1"/>
      <protection locked="0"/>
    </xf>
    <xf numFmtId="0" fontId="8" fillId="0" borderId="9" xfId="50" applyFont="1" applyFill="1" applyBorder="1" applyAlignment="1" applyProtection="1">
      <alignment horizontal="center" vertical="center" wrapText="1"/>
    </xf>
    <xf numFmtId="0" fontId="15" fillId="0" borderId="6" xfId="50" applyFont="1" applyFill="1" applyBorder="1" applyAlignment="1" applyProtection="1">
      <alignment horizontal="center" vertical="center"/>
      <protection locked="0"/>
    </xf>
    <xf numFmtId="3" fontId="15" fillId="0" borderId="6" xfId="50" applyNumberFormat="1" applyFont="1" applyFill="1" applyBorder="1" applyAlignment="1" applyProtection="1">
      <alignment horizontal="center" vertical="center"/>
      <protection locked="0"/>
    </xf>
    <xf numFmtId="3" fontId="15" fillId="0" borderId="14" xfId="50" applyNumberFormat="1" applyFont="1" applyFill="1" applyBorder="1" applyAlignment="1" applyProtection="1">
      <alignment horizontal="center" vertical="center"/>
      <protection locked="0"/>
    </xf>
    <xf numFmtId="4" fontId="15" fillId="0" borderId="6" xfId="50" applyNumberFormat="1" applyFont="1" applyFill="1" applyBorder="1" applyAlignment="1" applyProtection="1">
      <alignment horizontal="right" vertical="center"/>
      <protection locked="0"/>
    </xf>
    <xf numFmtId="0" fontId="8" fillId="0" borderId="7" xfId="50" applyFont="1" applyFill="1" applyBorder="1" applyAlignment="1" applyProtection="1">
      <alignment vertical="top"/>
      <protection locked="0"/>
    </xf>
    <xf numFmtId="0" fontId="8" fillId="0" borderId="7" xfId="50" applyFont="1" applyFill="1" applyBorder="1" applyAlignment="1" applyProtection="1"/>
    <xf numFmtId="0" fontId="29" fillId="0" borderId="0" xfId="50" applyFont="1" applyFill="1" applyBorder="1" applyAlignment="1" applyProtection="1"/>
    <xf numFmtId="0" fontId="13" fillId="0" borderId="0" xfId="50" applyFont="1" applyFill="1" applyBorder="1" applyAlignment="1" applyProtection="1">
      <alignment horizontal="center" vertical="top"/>
    </xf>
    <xf numFmtId="0" fontId="4" fillId="0" borderId="0" xfId="50" applyFont="1" applyFill="1" applyBorder="1" applyAlignment="1" applyProtection="1">
      <alignment horizontal="left" vertical="center"/>
    </xf>
    <xf numFmtId="0" fontId="4" fillId="0" borderId="7" xfId="50" applyFont="1" applyFill="1" applyBorder="1" applyAlignment="1" applyProtection="1">
      <alignment horizontal="right" vertical="center"/>
    </xf>
    <xf numFmtId="178" fontId="6" fillId="0" borderId="7" xfId="50" applyNumberFormat="1" applyFont="1" applyFill="1" applyBorder="1" applyAlignment="1" applyProtection="1">
      <alignment horizontal="right" vertical="center"/>
    </xf>
    <xf numFmtId="0" fontId="4" fillId="0" borderId="6" xfId="50" applyFont="1" applyFill="1" applyBorder="1" applyAlignment="1" applyProtection="1">
      <alignment horizontal="left" vertical="center"/>
      <protection locked="0"/>
    </xf>
    <xf numFmtId="4" fontId="4" fillId="0" borderId="12" xfId="50" applyNumberFormat="1" applyFont="1" applyFill="1" applyBorder="1" applyAlignment="1" applyProtection="1">
      <alignment horizontal="right" vertical="center"/>
      <protection locked="0"/>
    </xf>
    <xf numFmtId="178" fontId="28" fillId="0" borderId="7" xfId="50" applyNumberFormat="1" applyFont="1" applyFill="1" applyBorder="1" applyAlignment="1" applyProtection="1">
      <alignment horizontal="right" vertical="center"/>
    </xf>
    <xf numFmtId="178" fontId="28" fillId="0" borderId="1" xfId="50" applyNumberFormat="1" applyFont="1" applyFill="1" applyBorder="1" applyAlignment="1" applyProtection="1">
      <alignment horizontal="right" vertical="center"/>
    </xf>
    <xf numFmtId="0" fontId="28" fillId="0" borderId="6" xfId="50" applyFont="1" applyFill="1" applyBorder="1" applyAlignment="1" applyProtection="1">
      <alignment horizontal="center" vertical="center"/>
    </xf>
    <xf numFmtId="4" fontId="28" fillId="0" borderId="12" xfId="50" applyNumberFormat="1" applyFont="1" applyFill="1" applyBorder="1" applyAlignment="1" applyProtection="1">
      <alignment horizontal="right" vertical="center"/>
    </xf>
    <xf numFmtId="0" fontId="28" fillId="0" borderId="2" xfId="50" applyFont="1" applyFill="1" applyBorder="1" applyAlignment="1" applyProtection="1">
      <alignment horizontal="center" vertical="center"/>
    </xf>
    <xf numFmtId="4" fontId="28" fillId="0" borderId="11" xfId="50" applyNumberFormat="1" applyFont="1" applyFill="1" applyBorder="1" applyAlignment="1" applyProtection="1">
      <alignment horizontal="right" vertical="center"/>
    </xf>
    <xf numFmtId="0" fontId="4" fillId="0" borderId="6" xfId="50" applyFont="1" applyFill="1" applyBorder="1" applyAlignment="1" applyProtection="1">
      <alignment horizontal="left" vertical="center"/>
    </xf>
    <xf numFmtId="4" fontId="4" fillId="0" borderId="12" xfId="50" applyNumberFormat="1" applyFont="1" applyFill="1" applyBorder="1" applyAlignment="1" applyProtection="1">
      <alignment horizontal="right" vertical="center"/>
    </xf>
    <xf numFmtId="0" fontId="4" fillId="0" borderId="2" xfId="50" applyFont="1" applyFill="1" applyBorder="1" applyAlignment="1" applyProtection="1">
      <alignment horizontal="left" vertical="center"/>
    </xf>
    <xf numFmtId="178" fontId="4" fillId="0" borderId="11" xfId="50" applyNumberFormat="1" applyFont="1" applyFill="1" applyBorder="1" applyAlignment="1" applyProtection="1">
      <alignment horizontal="right" vertical="center"/>
    </xf>
    <xf numFmtId="0" fontId="28" fillId="0" borderId="6" xfId="50" applyFont="1" applyFill="1" applyBorder="1" applyAlignment="1" applyProtection="1">
      <alignment horizontal="center" vertical="center"/>
      <protection locked="0"/>
    </xf>
    <xf numFmtId="178" fontId="28" fillId="0" borderId="11" xfId="50" applyNumberFormat="1" applyFont="1" applyFill="1" applyBorder="1" applyAlignment="1" applyProtection="1">
      <alignment horizontal="right" vertical="center"/>
      <protection locked="0"/>
    </xf>
    <xf numFmtId="0" fontId="12" fillId="0" borderId="16" xfId="50" applyFont="1" applyFill="1" applyBorder="1" applyAlignment="1" applyProtection="1" quotePrefix="1">
      <alignment horizontal="center" vertical="center" wrapText="1"/>
      <protection locked="0"/>
    </xf>
  </cellXfs>
  <cellStyles count="5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2" xfId="49"/>
    <cellStyle name="Normal" xfId="50"/>
    <cellStyle name="常规 3" xfId="51"/>
    <cellStyle name="常规 2 4" xfId="52"/>
    <cellStyle name="MoneyStyle" xfId="53"/>
    <cellStyle name="TextStyle" xfId="54"/>
  </cellStyles>
  <tableStyles count="0" defaultTableStyle="TableStyleMedium2"/>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4"/>
  <sheetViews>
    <sheetView workbookViewId="0">
      <selection activeCell="A11" sqref="A11"/>
    </sheetView>
  </sheetViews>
  <sheetFormatPr defaultColWidth="8" defaultRowHeight="14.25" customHeight="1" outlineLevelCol="3"/>
  <cols>
    <col min="1" max="1" width="40.7142857142857" style="1" customWidth="1"/>
    <col min="2" max="4" width="45.7142857142857" style="1" customWidth="1"/>
    <col min="5" max="5" width="8" style="63" customWidth="1"/>
    <col min="6" max="16384" width="8" style="63"/>
  </cols>
  <sheetData>
    <row r="1" ht="13.5" customHeight="1" spans="1:4">
      <c r="A1" s="357"/>
      <c r="B1" s="3"/>
      <c r="C1" s="3"/>
      <c r="D1" s="286" t="s">
        <v>0</v>
      </c>
    </row>
    <row r="2" ht="36" customHeight="1" spans="1:4">
      <c r="A2" s="5" t="s">
        <v>1</v>
      </c>
      <c r="B2" s="358"/>
      <c r="C2" s="358"/>
      <c r="D2" s="358"/>
    </row>
    <row r="3" ht="21" customHeight="1" spans="1:4">
      <c r="A3" s="359" t="s">
        <v>2</v>
      </c>
      <c r="B3" s="285"/>
      <c r="C3" s="285"/>
      <c r="D3" s="286" t="s">
        <v>3</v>
      </c>
    </row>
    <row r="4" ht="19.5" customHeight="1" spans="1:4">
      <c r="A4" s="12" t="s">
        <v>4</v>
      </c>
      <c r="B4" s="14"/>
      <c r="C4" s="12" t="s">
        <v>5</v>
      </c>
      <c r="D4" s="14"/>
    </row>
    <row r="5" ht="19.5" customHeight="1" spans="1:4">
      <c r="A5" s="17" t="s">
        <v>6</v>
      </c>
      <c r="B5" s="17" t="s">
        <v>7</v>
      </c>
      <c r="C5" s="17" t="s">
        <v>8</v>
      </c>
      <c r="D5" s="17" t="s">
        <v>7</v>
      </c>
    </row>
    <row r="6" ht="19.5" customHeight="1" spans="1:4">
      <c r="A6" s="20"/>
      <c r="B6" s="20"/>
      <c r="C6" s="20"/>
      <c r="D6" s="20"/>
    </row>
    <row r="7" ht="20.25" customHeight="1" spans="1:4">
      <c r="A7" s="292" t="s">
        <v>9</v>
      </c>
      <c r="B7" s="222">
        <v>13625009.32</v>
      </c>
      <c r="C7" s="292" t="s">
        <v>10</v>
      </c>
      <c r="D7" s="290">
        <v>13579184.2</v>
      </c>
    </row>
    <row r="8" ht="20.25" customHeight="1" spans="1:4">
      <c r="A8" s="292" t="s">
        <v>11</v>
      </c>
      <c r="B8" s="290"/>
      <c r="C8" s="292" t="s">
        <v>12</v>
      </c>
      <c r="D8" s="360"/>
    </row>
    <row r="9" ht="20.25" customHeight="1" spans="1:4">
      <c r="A9" s="292" t="s">
        <v>13</v>
      </c>
      <c r="B9" s="290"/>
      <c r="C9" s="292" t="s">
        <v>14</v>
      </c>
      <c r="D9" s="360"/>
    </row>
    <row r="10" ht="20.25" customHeight="1" spans="1:4">
      <c r="A10" s="292" t="s">
        <v>15</v>
      </c>
      <c r="B10" s="293"/>
      <c r="C10" s="292" t="s">
        <v>16</v>
      </c>
      <c r="D10" s="360"/>
    </row>
    <row r="11" ht="21.75" customHeight="1" spans="1:4">
      <c r="A11" s="289" t="s">
        <v>17</v>
      </c>
      <c r="B11" s="290">
        <f>SUM(B12:B17)</f>
        <v>1664322.56</v>
      </c>
      <c r="C11" s="292" t="s">
        <v>18</v>
      </c>
      <c r="D11" s="360"/>
    </row>
    <row r="12" ht="20.25" customHeight="1" spans="1:4">
      <c r="A12" s="289" t="s">
        <v>19</v>
      </c>
      <c r="B12" s="293"/>
      <c r="C12" s="292" t="s">
        <v>20</v>
      </c>
      <c r="D12" s="360"/>
    </row>
    <row r="13" ht="20.25" customHeight="1" spans="1:4">
      <c r="A13" s="289" t="s">
        <v>21</v>
      </c>
      <c r="B13" s="293"/>
      <c r="C13" s="292" t="s">
        <v>22</v>
      </c>
      <c r="D13" s="360"/>
    </row>
    <row r="14" ht="20.25" customHeight="1" spans="1:4">
      <c r="A14" s="289" t="s">
        <v>23</v>
      </c>
      <c r="B14" s="293"/>
      <c r="C14" s="292" t="s">
        <v>24</v>
      </c>
      <c r="D14" s="361">
        <v>595273.96</v>
      </c>
    </row>
    <row r="15" ht="21" customHeight="1" spans="1:4">
      <c r="A15" s="362" t="s">
        <v>25</v>
      </c>
      <c r="B15" s="293"/>
      <c r="C15" s="292" t="s">
        <v>26</v>
      </c>
      <c r="D15" s="361">
        <v>715321</v>
      </c>
    </row>
    <row r="16" ht="21" customHeight="1" spans="1:4">
      <c r="A16" s="362" t="s">
        <v>27</v>
      </c>
      <c r="B16" s="363"/>
      <c r="C16" s="292" t="s">
        <v>28</v>
      </c>
      <c r="D16" s="361"/>
    </row>
    <row r="17" ht="21" customHeight="1" spans="1:4">
      <c r="A17" s="362" t="s">
        <v>29</v>
      </c>
      <c r="B17" s="222">
        <v>1664322.56</v>
      </c>
      <c r="C17" s="292" t="s">
        <v>30</v>
      </c>
      <c r="D17" s="361"/>
    </row>
    <row r="18" s="63" customFormat="1" ht="21" customHeight="1" spans="1:4">
      <c r="A18" s="362"/>
      <c r="B18" s="363"/>
      <c r="C18" s="292" t="s">
        <v>31</v>
      </c>
      <c r="D18" s="361"/>
    </row>
    <row r="19" s="63" customFormat="1" ht="21" customHeight="1" spans="1:4">
      <c r="A19" s="362"/>
      <c r="B19" s="363"/>
      <c r="C19" s="292" t="s">
        <v>32</v>
      </c>
      <c r="D19" s="361"/>
    </row>
    <row r="20" s="63" customFormat="1" ht="21" customHeight="1" spans="1:4">
      <c r="A20" s="362"/>
      <c r="B20" s="363"/>
      <c r="C20" s="292" t="s">
        <v>33</v>
      </c>
      <c r="D20" s="361"/>
    </row>
    <row r="21" s="63" customFormat="1" ht="21" customHeight="1" spans="1:4">
      <c r="A21" s="362"/>
      <c r="B21" s="363"/>
      <c r="C21" s="292" t="s">
        <v>34</v>
      </c>
      <c r="D21" s="361"/>
    </row>
    <row r="22" s="63" customFormat="1" ht="21" customHeight="1" spans="1:4">
      <c r="A22" s="362"/>
      <c r="B22" s="363"/>
      <c r="C22" s="292" t="s">
        <v>35</v>
      </c>
      <c r="D22" s="361"/>
    </row>
    <row r="23" s="63" customFormat="1" ht="21" customHeight="1" spans="1:4">
      <c r="A23" s="362"/>
      <c r="B23" s="363"/>
      <c r="C23" s="292" t="s">
        <v>36</v>
      </c>
      <c r="D23" s="361"/>
    </row>
    <row r="24" s="63" customFormat="1" ht="21" customHeight="1" spans="1:4">
      <c r="A24" s="362"/>
      <c r="B24" s="363"/>
      <c r="C24" s="292" t="s">
        <v>37</v>
      </c>
      <c r="D24" s="361"/>
    </row>
    <row r="25" s="63" customFormat="1" ht="21" customHeight="1" spans="1:4">
      <c r="A25" s="362"/>
      <c r="B25" s="363"/>
      <c r="C25" s="292" t="s">
        <v>38</v>
      </c>
      <c r="D25" s="361">
        <v>399552.72</v>
      </c>
    </row>
    <row r="26" s="63" customFormat="1" ht="21" customHeight="1" spans="1:4">
      <c r="A26" s="362"/>
      <c r="B26" s="363"/>
      <c r="C26" s="292" t="s">
        <v>39</v>
      </c>
      <c r="D26" s="364"/>
    </row>
    <row r="27" s="63" customFormat="1" ht="21" customHeight="1" spans="1:4">
      <c r="A27" s="362"/>
      <c r="B27" s="363"/>
      <c r="C27" s="292" t="s">
        <v>40</v>
      </c>
      <c r="D27" s="364"/>
    </row>
    <row r="28" s="63" customFormat="1" ht="21" customHeight="1" spans="1:4">
      <c r="A28" s="362"/>
      <c r="B28" s="363"/>
      <c r="C28" s="292" t="s">
        <v>41</v>
      </c>
      <c r="D28" s="364"/>
    </row>
    <row r="29" s="63" customFormat="1" ht="21" customHeight="1" spans="1:4">
      <c r="A29" s="362"/>
      <c r="B29" s="363"/>
      <c r="C29" s="292" t="s">
        <v>42</v>
      </c>
      <c r="D29" s="365"/>
    </row>
    <row r="30" ht="20.25" customHeight="1" spans="1:4">
      <c r="A30" s="366" t="s">
        <v>43</v>
      </c>
      <c r="B30" s="367">
        <f>SUM(B7:B11)</f>
        <v>15289331.88</v>
      </c>
      <c r="C30" s="368" t="s">
        <v>44</v>
      </c>
      <c r="D30" s="369">
        <f>SUM(D7:D29)</f>
        <v>15289331.88</v>
      </c>
    </row>
    <row r="31" ht="20.25" customHeight="1" spans="1:4">
      <c r="A31" s="370" t="s">
        <v>45</v>
      </c>
      <c r="B31" s="371"/>
      <c r="C31" s="372" t="s">
        <v>46</v>
      </c>
      <c r="D31" s="373"/>
    </row>
    <row r="32" s="63" customFormat="1" ht="20.25" customHeight="1" spans="1:4">
      <c r="A32" s="370" t="s">
        <v>47</v>
      </c>
      <c r="B32" s="371"/>
      <c r="C32" s="372" t="s">
        <v>47</v>
      </c>
      <c r="D32" s="373"/>
    </row>
    <row r="33" s="63" customFormat="1" ht="20.25" customHeight="1" spans="1:4">
      <c r="A33" s="370" t="s">
        <v>48</v>
      </c>
      <c r="B33" s="371"/>
      <c r="C33" s="372" t="s">
        <v>49</v>
      </c>
      <c r="D33" s="373"/>
    </row>
    <row r="34" ht="20.25" customHeight="1" spans="1:4">
      <c r="A34" s="374" t="s">
        <v>50</v>
      </c>
      <c r="B34" s="367">
        <f>B30+B31</f>
        <v>15289331.88</v>
      </c>
      <c r="C34" s="368" t="s">
        <v>51</v>
      </c>
      <c r="D34" s="375">
        <f>D30+D31</f>
        <v>15289331.88</v>
      </c>
    </row>
  </sheetData>
  <mergeCells count="8">
    <mergeCell ref="A2:D2"/>
    <mergeCell ref="A3:B3"/>
    <mergeCell ref="A4:B4"/>
    <mergeCell ref="C4:D4"/>
    <mergeCell ref="A5:A6"/>
    <mergeCell ref="B5:B6"/>
    <mergeCell ref="C5:C6"/>
    <mergeCell ref="D5:D6"/>
  </mergeCells>
  <printOptions horizontalCentered="1"/>
  <pageMargins left="0.511805555555556" right="0.472222222222222" top="0.590277777777778" bottom="0.393055555555556" header="0" footer="0"/>
  <pageSetup paperSize="9" scale="84" orientation="landscape" useFirstPageNumber="1"/>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11"/>
  <sheetViews>
    <sheetView workbookViewId="0">
      <selection activeCell="B4" sqref="B4:B5"/>
    </sheetView>
  </sheetViews>
  <sheetFormatPr defaultColWidth="9.14285714285714" defaultRowHeight="14.25" customHeight="1" outlineLevelCol="5"/>
  <cols>
    <col min="1" max="1" width="32.1428571428571" style="127" customWidth="1"/>
    <col min="2" max="2" width="20.7142857142857" style="163" customWidth="1"/>
    <col min="3" max="3" width="32.1428571428571" style="127" customWidth="1"/>
    <col min="4" max="4" width="27.7142857142857" style="127" customWidth="1"/>
    <col min="5" max="6" width="36.7142857142857" style="127" customWidth="1"/>
    <col min="7" max="16384" width="9.14285714285714" style="127" customWidth="1"/>
  </cols>
  <sheetData>
    <row r="1" s="127" customFormat="1" ht="12" customHeight="1" spans="1:6">
      <c r="A1" s="164"/>
      <c r="B1" s="165"/>
      <c r="C1" s="164"/>
      <c r="D1" s="166"/>
      <c r="E1" s="166"/>
      <c r="F1" s="167" t="s">
        <v>458</v>
      </c>
    </row>
    <row r="2" s="127" customFormat="1" ht="26.25" customHeight="1" spans="1:6">
      <c r="A2" s="168" t="s">
        <v>459</v>
      </c>
      <c r="B2" s="168"/>
      <c r="C2" s="169"/>
      <c r="D2" s="170"/>
      <c r="E2" s="170"/>
      <c r="F2" s="170"/>
    </row>
    <row r="3" s="127" customFormat="1" ht="18" customHeight="1" spans="1:6">
      <c r="A3" s="171" t="s">
        <v>2</v>
      </c>
      <c r="B3" s="171"/>
      <c r="C3" s="172"/>
      <c r="D3" s="166"/>
      <c r="E3" s="166"/>
      <c r="F3" s="167" t="s">
        <v>3</v>
      </c>
    </row>
    <row r="4" s="127" customFormat="1" ht="19.5" customHeight="1" spans="1:6">
      <c r="A4" s="173" t="s">
        <v>460</v>
      </c>
      <c r="B4" s="174" t="s">
        <v>74</v>
      </c>
      <c r="C4" s="173" t="s">
        <v>75</v>
      </c>
      <c r="D4" s="175" t="s">
        <v>461</v>
      </c>
      <c r="E4" s="176"/>
      <c r="F4" s="177"/>
    </row>
    <row r="5" s="127" customFormat="1" ht="18.75" customHeight="1" spans="1:6">
      <c r="A5" s="178"/>
      <c r="B5" s="179"/>
      <c r="C5" s="178"/>
      <c r="D5" s="180" t="s">
        <v>56</v>
      </c>
      <c r="E5" s="175" t="s">
        <v>77</v>
      </c>
      <c r="F5" s="180" t="s">
        <v>78</v>
      </c>
    </row>
    <row r="6" s="127" customFormat="1" ht="18.75" customHeight="1" spans="1:6">
      <c r="A6" s="181">
        <v>1</v>
      </c>
      <c r="B6" s="182" t="s">
        <v>168</v>
      </c>
      <c r="C6" s="181">
        <v>3</v>
      </c>
      <c r="D6" s="183">
        <v>4</v>
      </c>
      <c r="E6" s="183">
        <v>5</v>
      </c>
      <c r="F6" s="183">
        <v>6</v>
      </c>
    </row>
    <row r="7" s="127" customFormat="1" ht="21" customHeight="1" spans="1:6">
      <c r="A7" s="184" t="s">
        <v>158</v>
      </c>
      <c r="B7" s="184"/>
      <c r="C7" s="184"/>
      <c r="D7" s="185" t="s">
        <v>158</v>
      </c>
      <c r="E7" s="186" t="s">
        <v>158</v>
      </c>
      <c r="F7" s="186" t="s">
        <v>158</v>
      </c>
    </row>
    <row r="8" s="127" customFormat="1" ht="21" customHeight="1" spans="1:6">
      <c r="A8" s="184"/>
      <c r="B8" s="184" t="s">
        <v>158</v>
      </c>
      <c r="C8" s="184" t="s">
        <v>158</v>
      </c>
      <c r="D8" s="187" t="s">
        <v>158</v>
      </c>
      <c r="E8" s="188" t="s">
        <v>158</v>
      </c>
      <c r="F8" s="188" t="s">
        <v>158</v>
      </c>
    </row>
    <row r="9" s="127" customFormat="1" ht="18.75" customHeight="1" spans="1:6">
      <c r="A9" s="189" t="s">
        <v>126</v>
      </c>
      <c r="B9" s="189"/>
      <c r="C9" s="190"/>
      <c r="D9" s="187" t="s">
        <v>158</v>
      </c>
      <c r="E9" s="188" t="s">
        <v>158</v>
      </c>
      <c r="F9" s="188" t="s">
        <v>158</v>
      </c>
    </row>
    <row r="11" ht="18" customHeight="1" spans="1:1">
      <c r="A11" s="1" t="s">
        <v>462</v>
      </c>
    </row>
  </sheetData>
  <mergeCells count="7">
    <mergeCell ref="A2:F2"/>
    <mergeCell ref="A3:C3"/>
    <mergeCell ref="D4:F4"/>
    <mergeCell ref="A9:C9"/>
    <mergeCell ref="A4:A5"/>
    <mergeCell ref="B4:B5"/>
    <mergeCell ref="C4:C5"/>
  </mergeCells>
  <printOptions horizontalCentered="1"/>
  <pageMargins left="0.385416666666667" right="0.385416666666667" top="0.583333333333333" bottom="0.583333333333333" header="0.5" footer="0.5"/>
  <pageSetup paperSize="9" scale="83" orientation="landscape" useFirstPageNumber="1"/>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R17"/>
  <sheetViews>
    <sheetView tabSelected="1" workbookViewId="0">
      <selection activeCell="A4" sqref="A4:R6"/>
    </sheetView>
  </sheetViews>
  <sheetFormatPr defaultColWidth="9.14285714285714" defaultRowHeight="14.25" customHeight="1"/>
  <cols>
    <col min="1" max="1" width="17.1428571428571" style="127" customWidth="1"/>
    <col min="2" max="10" width="14.8571428571429" style="127" customWidth="1"/>
    <col min="11" max="11" width="14.8571428571429" style="39" customWidth="1"/>
    <col min="12" max="14" width="14.8571428571429" style="127" customWidth="1"/>
    <col min="15" max="17" width="14.8571428571429" style="39" customWidth="1"/>
    <col min="18" max="18" width="14.8571428571429" style="127" customWidth="1"/>
    <col min="19" max="16384" width="9.14285714285714" style="39" customWidth="1"/>
  </cols>
  <sheetData>
    <row r="1" s="39" customFormat="1" ht="13.5" customHeight="1" spans="1:18">
      <c r="A1" s="128"/>
      <c r="B1" s="128"/>
      <c r="C1" s="128"/>
      <c r="D1" s="128"/>
      <c r="E1" s="128"/>
      <c r="F1" s="128"/>
      <c r="G1" s="128"/>
      <c r="H1" s="128"/>
      <c r="I1" s="128"/>
      <c r="J1" s="128"/>
      <c r="L1" s="127"/>
      <c r="M1" s="127"/>
      <c r="N1" s="127"/>
      <c r="O1" s="147"/>
      <c r="P1" s="147"/>
      <c r="Q1" s="147"/>
      <c r="R1" s="41" t="s">
        <v>463</v>
      </c>
    </row>
    <row r="2" s="39" customFormat="1" ht="27.75" customHeight="1" spans="1:18">
      <c r="A2" s="42" t="s">
        <v>464</v>
      </c>
      <c r="B2" s="43"/>
      <c r="C2" s="43"/>
      <c r="D2" s="43"/>
      <c r="E2" s="43"/>
      <c r="F2" s="43"/>
      <c r="G2" s="43"/>
      <c r="H2" s="43"/>
      <c r="I2" s="43"/>
      <c r="J2" s="43"/>
      <c r="K2" s="148"/>
      <c r="L2" s="43"/>
      <c r="M2" s="43"/>
      <c r="N2" s="43"/>
      <c r="O2" s="148"/>
      <c r="P2" s="148"/>
      <c r="Q2" s="148"/>
      <c r="R2" s="43"/>
    </row>
    <row r="3" s="39" customFormat="1" ht="18.75" customHeight="1" spans="1:18">
      <c r="A3" s="45" t="s">
        <v>2</v>
      </c>
      <c r="B3" s="129"/>
      <c r="C3" s="129"/>
      <c r="D3" s="129"/>
      <c r="E3" s="129"/>
      <c r="F3" s="129"/>
      <c r="G3" s="129"/>
      <c r="H3" s="129"/>
      <c r="I3" s="129"/>
      <c r="J3" s="129"/>
      <c r="K3" s="149"/>
      <c r="L3" s="150"/>
      <c r="M3" s="150"/>
      <c r="N3" s="150"/>
      <c r="O3" s="151"/>
      <c r="P3" s="151"/>
      <c r="Q3" s="151"/>
      <c r="R3" s="129" t="s">
        <v>176</v>
      </c>
    </row>
    <row r="4" s="39" customFormat="1" ht="15.75" customHeight="1" spans="1:18">
      <c r="A4" s="130" t="s">
        <v>465</v>
      </c>
      <c r="B4" s="131" t="s">
        <v>466</v>
      </c>
      <c r="C4" s="131" t="s">
        <v>467</v>
      </c>
      <c r="D4" s="131" t="s">
        <v>468</v>
      </c>
      <c r="E4" s="131" t="s">
        <v>469</v>
      </c>
      <c r="F4" s="131" t="s">
        <v>470</v>
      </c>
      <c r="G4" s="49" t="s">
        <v>192</v>
      </c>
      <c r="H4" s="49"/>
      <c r="I4" s="49"/>
      <c r="J4" s="49"/>
      <c r="K4" s="152"/>
      <c r="L4" s="49"/>
      <c r="M4" s="49"/>
      <c r="N4" s="49"/>
      <c r="O4" s="153"/>
      <c r="P4" s="152"/>
      <c r="Q4" s="153"/>
      <c r="R4" s="50"/>
    </row>
    <row r="5" s="39" customFormat="1" ht="17.25" customHeight="1" spans="1:18">
      <c r="A5" s="132"/>
      <c r="B5" s="133"/>
      <c r="C5" s="133"/>
      <c r="D5" s="133"/>
      <c r="E5" s="133"/>
      <c r="F5" s="133"/>
      <c r="G5" s="133" t="s">
        <v>56</v>
      </c>
      <c r="H5" s="133" t="s">
        <v>59</v>
      </c>
      <c r="I5" s="133" t="s">
        <v>471</v>
      </c>
      <c r="J5" s="133" t="s">
        <v>472</v>
      </c>
      <c r="K5" s="154" t="s">
        <v>473</v>
      </c>
      <c r="L5" s="155" t="s">
        <v>63</v>
      </c>
      <c r="M5" s="155"/>
      <c r="N5" s="155"/>
      <c r="O5" s="156"/>
      <c r="P5" s="157"/>
      <c r="Q5" s="156"/>
      <c r="R5" s="135"/>
    </row>
    <row r="6" s="39" customFormat="1" ht="36" customHeight="1" spans="1:18">
      <c r="A6" s="134"/>
      <c r="B6" s="135"/>
      <c r="C6" s="135"/>
      <c r="D6" s="135"/>
      <c r="E6" s="135"/>
      <c r="F6" s="135"/>
      <c r="G6" s="135"/>
      <c r="H6" s="135"/>
      <c r="I6" s="135"/>
      <c r="J6" s="135"/>
      <c r="K6" s="158"/>
      <c r="L6" s="135" t="s">
        <v>58</v>
      </c>
      <c r="M6" s="135" t="s">
        <v>64</v>
      </c>
      <c r="N6" s="135" t="s">
        <v>200</v>
      </c>
      <c r="O6" s="159" t="s">
        <v>66</v>
      </c>
      <c r="P6" s="158" t="s">
        <v>67</v>
      </c>
      <c r="Q6" s="158" t="s">
        <v>68</v>
      </c>
      <c r="R6" s="135" t="s">
        <v>69</v>
      </c>
    </row>
    <row r="7" s="39" customFormat="1" ht="28" customHeight="1" spans="1:18">
      <c r="A7" s="136">
        <v>1</v>
      </c>
      <c r="B7" s="137">
        <v>2</v>
      </c>
      <c r="C7" s="137">
        <v>3</v>
      </c>
      <c r="D7" s="137">
        <v>4</v>
      </c>
      <c r="E7" s="137">
        <v>5</v>
      </c>
      <c r="F7" s="137">
        <v>6</v>
      </c>
      <c r="G7" s="138">
        <v>7</v>
      </c>
      <c r="H7" s="138">
        <v>8</v>
      </c>
      <c r="I7" s="138">
        <v>9</v>
      </c>
      <c r="J7" s="138">
        <v>10</v>
      </c>
      <c r="K7" s="138">
        <v>11</v>
      </c>
      <c r="L7" s="138">
        <v>12</v>
      </c>
      <c r="M7" s="138">
        <v>13</v>
      </c>
      <c r="N7" s="138">
        <v>14</v>
      </c>
      <c r="O7" s="138">
        <v>15</v>
      </c>
      <c r="P7" s="138">
        <v>16</v>
      </c>
      <c r="Q7" s="138">
        <v>17</v>
      </c>
      <c r="R7" s="138">
        <v>18</v>
      </c>
    </row>
    <row r="8" s="39" customFormat="1" ht="40" customHeight="1" spans="1:18">
      <c r="A8" s="139" t="s">
        <v>71</v>
      </c>
      <c r="B8" s="140"/>
      <c r="C8" s="140"/>
      <c r="D8" s="141"/>
      <c r="E8" s="142"/>
      <c r="F8" s="25">
        <v>960400</v>
      </c>
      <c r="G8" s="25">
        <v>960400</v>
      </c>
      <c r="H8" s="25">
        <v>960400</v>
      </c>
      <c r="I8" s="138"/>
      <c r="J8" s="138"/>
      <c r="K8" s="138"/>
      <c r="L8" s="138"/>
      <c r="M8" s="138"/>
      <c r="N8" s="138"/>
      <c r="O8" s="138"/>
      <c r="P8" s="138"/>
      <c r="Q8" s="138"/>
      <c r="R8" s="138"/>
    </row>
    <row r="9" s="39" customFormat="1" ht="40" customHeight="1" spans="1:18">
      <c r="A9" s="143" t="s">
        <v>71</v>
      </c>
      <c r="B9" s="140"/>
      <c r="C9" s="140"/>
      <c r="D9" s="141"/>
      <c r="E9" s="142"/>
      <c r="F9" s="25">
        <v>960400</v>
      </c>
      <c r="G9" s="25">
        <v>960400</v>
      </c>
      <c r="H9" s="25">
        <v>960400</v>
      </c>
      <c r="I9" s="138"/>
      <c r="J9" s="138"/>
      <c r="K9" s="138"/>
      <c r="L9" s="138"/>
      <c r="M9" s="138"/>
      <c r="N9" s="138"/>
      <c r="O9" s="138"/>
      <c r="P9" s="138"/>
      <c r="Q9" s="138"/>
      <c r="R9" s="138"/>
    </row>
    <row r="10" s="39" customFormat="1" ht="40" customHeight="1" spans="1:18">
      <c r="A10" s="139" t="str">
        <f>"     "&amp;"一般公用经费"</f>
        <v>     一般公用经费</v>
      </c>
      <c r="B10" s="140" t="s">
        <v>474</v>
      </c>
      <c r="C10" s="140" t="s">
        <v>475</v>
      </c>
      <c r="D10" s="141" t="s">
        <v>476</v>
      </c>
      <c r="E10" s="142">
        <v>50</v>
      </c>
      <c r="F10" s="25">
        <v>10000</v>
      </c>
      <c r="G10" s="25">
        <v>10000</v>
      </c>
      <c r="H10" s="25">
        <v>10000</v>
      </c>
      <c r="I10" s="138"/>
      <c r="J10" s="138"/>
      <c r="K10" s="138"/>
      <c r="L10" s="138"/>
      <c r="M10" s="138"/>
      <c r="N10" s="138"/>
      <c r="O10" s="138"/>
      <c r="P10" s="138"/>
      <c r="Q10" s="138"/>
      <c r="R10" s="138"/>
    </row>
    <row r="11" s="39" customFormat="1" ht="40" customHeight="1" spans="1:18">
      <c r="A11" s="139" t="str">
        <f t="shared" ref="A11:A13" si="0">"     "&amp;"畹町经济开发区招商引资工作经费"</f>
        <v>     畹町经济开发区招商引资工作经费</v>
      </c>
      <c r="B11" s="140" t="s">
        <v>477</v>
      </c>
      <c r="C11" s="140" t="s">
        <v>478</v>
      </c>
      <c r="D11" s="141" t="s">
        <v>404</v>
      </c>
      <c r="E11" s="142">
        <v>1</v>
      </c>
      <c r="F11" s="25">
        <v>20000</v>
      </c>
      <c r="G11" s="25">
        <v>20000</v>
      </c>
      <c r="H11" s="25">
        <v>20000</v>
      </c>
      <c r="I11" s="138"/>
      <c r="J11" s="138"/>
      <c r="K11" s="138"/>
      <c r="L11" s="138"/>
      <c r="M11" s="138"/>
      <c r="N11" s="138"/>
      <c r="O11" s="138"/>
      <c r="P11" s="138"/>
      <c r="Q11" s="138"/>
      <c r="R11" s="138"/>
    </row>
    <row r="12" s="39" customFormat="1" ht="40" customHeight="1" spans="1:18">
      <c r="A12" s="139" t="str">
        <f t="shared" si="0"/>
        <v>     畹町经济开发区招商引资工作经费</v>
      </c>
      <c r="B12" s="140" t="s">
        <v>479</v>
      </c>
      <c r="C12" s="140" t="s">
        <v>480</v>
      </c>
      <c r="D12" s="141" t="s">
        <v>404</v>
      </c>
      <c r="E12" s="142">
        <v>1</v>
      </c>
      <c r="F12" s="25">
        <v>10000</v>
      </c>
      <c r="G12" s="25">
        <v>10000</v>
      </c>
      <c r="H12" s="25">
        <v>10000</v>
      </c>
      <c r="I12" s="138"/>
      <c r="J12" s="138"/>
      <c r="K12" s="138"/>
      <c r="L12" s="138"/>
      <c r="M12" s="138"/>
      <c r="N12" s="138"/>
      <c r="O12" s="138"/>
      <c r="P12" s="138"/>
      <c r="Q12" s="138"/>
      <c r="R12" s="138"/>
    </row>
    <row r="13" s="39" customFormat="1" ht="40" customHeight="1" spans="1:18">
      <c r="A13" s="139" t="str">
        <f t="shared" si="0"/>
        <v>     畹町经济开发区招商引资工作经费</v>
      </c>
      <c r="B13" s="140" t="s">
        <v>481</v>
      </c>
      <c r="C13" s="140" t="s">
        <v>482</v>
      </c>
      <c r="D13" s="141" t="s">
        <v>404</v>
      </c>
      <c r="E13" s="142">
        <v>1</v>
      </c>
      <c r="F13" s="25">
        <v>10000</v>
      </c>
      <c r="G13" s="25">
        <v>10000</v>
      </c>
      <c r="H13" s="25">
        <v>10000</v>
      </c>
      <c r="I13" s="138"/>
      <c r="J13" s="138"/>
      <c r="K13" s="138"/>
      <c r="L13" s="138"/>
      <c r="M13" s="138"/>
      <c r="N13" s="138"/>
      <c r="O13" s="138"/>
      <c r="P13" s="138"/>
      <c r="Q13" s="138"/>
      <c r="R13" s="138"/>
    </row>
    <row r="14" s="39" customFormat="1" ht="40" customHeight="1" spans="1:18">
      <c r="A14" s="139" t="str">
        <f>"     "&amp;"公用经费安排的公务用车运行维护费"</f>
        <v>     公用经费安排的公务用车运行维护费</v>
      </c>
      <c r="B14" s="140" t="s">
        <v>483</v>
      </c>
      <c r="C14" s="140" t="s">
        <v>484</v>
      </c>
      <c r="D14" s="141" t="s">
        <v>404</v>
      </c>
      <c r="E14" s="142">
        <v>2</v>
      </c>
      <c r="F14" s="25">
        <v>10000</v>
      </c>
      <c r="G14" s="25">
        <v>10000</v>
      </c>
      <c r="H14" s="25">
        <v>10000</v>
      </c>
      <c r="I14" s="160"/>
      <c r="J14" s="160"/>
      <c r="K14" s="161"/>
      <c r="L14" s="160"/>
      <c r="M14" s="160"/>
      <c r="N14" s="160"/>
      <c r="O14" s="162"/>
      <c r="P14" s="161"/>
      <c r="Q14" s="161"/>
      <c r="R14" s="160"/>
    </row>
    <row r="15" s="39" customFormat="1" ht="51" customHeight="1" spans="1:18">
      <c r="A15" s="139" t="str">
        <f>"     "&amp;"畹町发展资金"</f>
        <v>     畹町发展资金</v>
      </c>
      <c r="B15" s="140" t="s">
        <v>485</v>
      </c>
      <c r="C15" s="140" t="s">
        <v>486</v>
      </c>
      <c r="D15" s="141" t="s">
        <v>404</v>
      </c>
      <c r="E15" s="142">
        <v>1</v>
      </c>
      <c r="F15" s="25">
        <v>900400</v>
      </c>
      <c r="G15" s="25">
        <v>900400</v>
      </c>
      <c r="H15" s="25">
        <v>900400</v>
      </c>
      <c r="I15" s="160"/>
      <c r="J15" s="160"/>
      <c r="K15" s="161"/>
      <c r="L15" s="160"/>
      <c r="M15" s="160"/>
      <c r="N15" s="160"/>
      <c r="O15" s="162"/>
      <c r="P15" s="161"/>
      <c r="Q15" s="161"/>
      <c r="R15" s="160"/>
    </row>
    <row r="16" s="39" customFormat="1" ht="28" customHeight="1" spans="1:18">
      <c r="A16" s="144" t="s">
        <v>126</v>
      </c>
      <c r="B16" s="145"/>
      <c r="C16" s="145"/>
      <c r="D16" s="145"/>
      <c r="E16" s="137"/>
      <c r="F16" s="25">
        <v>960400</v>
      </c>
      <c r="G16" s="25">
        <v>960400</v>
      </c>
      <c r="H16" s="25">
        <v>960400</v>
      </c>
      <c r="I16" s="161"/>
      <c r="J16" s="161"/>
      <c r="K16" s="161"/>
      <c r="L16" s="161"/>
      <c r="M16" s="161"/>
      <c r="N16" s="161"/>
      <c r="O16" s="161"/>
      <c r="P16" s="161"/>
      <c r="Q16" s="161"/>
      <c r="R16" s="161"/>
    </row>
    <row r="17" customHeight="1" spans="2:2">
      <c r="B17" s="146"/>
    </row>
  </sheetData>
  <mergeCells count="16">
    <mergeCell ref="A2:R2"/>
    <mergeCell ref="A3:F3"/>
    <mergeCell ref="G4:R4"/>
    <mergeCell ref="L5:R5"/>
    <mergeCell ref="A16:E16"/>
    <mergeCell ref="A4:A6"/>
    <mergeCell ref="B4:B6"/>
    <mergeCell ref="C4:C6"/>
    <mergeCell ref="D4:D6"/>
    <mergeCell ref="E4:E6"/>
    <mergeCell ref="F4:F6"/>
    <mergeCell ref="G5:G6"/>
    <mergeCell ref="H5:H6"/>
    <mergeCell ref="I5:I6"/>
    <mergeCell ref="J5:J6"/>
    <mergeCell ref="K5:K6"/>
  </mergeCells>
  <printOptions horizontalCentered="1"/>
  <pageMargins left="0.432638888888889" right="0.354166666666667" top="0.751388888888889" bottom="0.196527777777778" header="0" footer="0"/>
  <pageSetup paperSize="9" scale="46" fitToHeight="0" orientation="landscape" useFirstPageNumber="1" horizont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R11"/>
  <sheetViews>
    <sheetView workbookViewId="0">
      <selection activeCell="A16" sqref="A16"/>
    </sheetView>
  </sheetViews>
  <sheetFormatPr defaultColWidth="9.14285714285714" defaultRowHeight="14.25" customHeight="1"/>
  <cols>
    <col min="1" max="1" width="33.7142857142857" style="1" customWidth="1"/>
    <col min="2" max="2" width="29.4285714285714" style="1" customWidth="1"/>
    <col min="3" max="3" width="39.1428571428571" style="1" customWidth="1"/>
    <col min="4" max="4" width="20.2857142857143" style="63" customWidth="1"/>
    <col min="5" max="5" width="17.2857142857143" style="63" customWidth="1"/>
    <col min="6" max="6" width="29.2857142857143" style="63" customWidth="1"/>
    <col min="7" max="7" width="12" style="1" customWidth="1"/>
    <col min="8" max="10" width="10" style="1" customWidth="1"/>
    <col min="11" max="11" width="9.14285714285714" style="63" customWidth="1"/>
    <col min="12" max="13" width="9.14285714285714" style="1" customWidth="1"/>
    <col min="14" max="14" width="12.7142857142857" style="1" customWidth="1"/>
    <col min="15" max="16" width="9.14285714285714" style="63" customWidth="1"/>
    <col min="17" max="17" width="12.1428571428571" style="63" customWidth="1"/>
    <col min="18" max="18" width="10.4285714285714" style="1" customWidth="1"/>
    <col min="19" max="19" width="9.14285714285714" style="63" customWidth="1"/>
    <col min="20" max="16384" width="9.14285714285714" style="63"/>
  </cols>
  <sheetData>
    <row r="1" ht="13.5" customHeight="1" spans="1:18">
      <c r="A1" s="91"/>
      <c r="B1" s="91"/>
      <c r="C1" s="91"/>
      <c r="D1" s="92"/>
      <c r="E1" s="92"/>
      <c r="F1" s="92"/>
      <c r="G1" s="91"/>
      <c r="H1" s="91"/>
      <c r="I1" s="91"/>
      <c r="J1" s="91"/>
      <c r="K1" s="111"/>
      <c r="L1" s="112"/>
      <c r="M1" s="112"/>
      <c r="N1" s="112"/>
      <c r="O1" s="74"/>
      <c r="P1" s="113"/>
      <c r="Q1" s="74"/>
      <c r="R1" s="124" t="s">
        <v>487</v>
      </c>
    </row>
    <row r="2" ht="27.75" customHeight="1" spans="1:18">
      <c r="A2" s="77" t="s">
        <v>488</v>
      </c>
      <c r="B2" s="93"/>
      <c r="C2" s="93"/>
      <c r="D2" s="64"/>
      <c r="E2" s="64"/>
      <c r="F2" s="64"/>
      <c r="G2" s="93"/>
      <c r="H2" s="93"/>
      <c r="I2" s="93"/>
      <c r="J2" s="93"/>
      <c r="K2" s="114"/>
      <c r="L2" s="93"/>
      <c r="M2" s="93"/>
      <c r="N2" s="93"/>
      <c r="O2" s="64"/>
      <c r="P2" s="114"/>
      <c r="Q2" s="64"/>
      <c r="R2" s="93"/>
    </row>
    <row r="3" ht="18.75" customHeight="1" spans="1:18">
      <c r="A3" s="78" t="s">
        <v>2</v>
      </c>
      <c r="B3" s="79"/>
      <c r="C3" s="79"/>
      <c r="D3" s="94"/>
      <c r="E3" s="94"/>
      <c r="F3" s="94"/>
      <c r="G3" s="79"/>
      <c r="H3" s="79"/>
      <c r="I3" s="79"/>
      <c r="J3" s="79"/>
      <c r="K3" s="111"/>
      <c r="L3" s="112"/>
      <c r="M3" s="112"/>
      <c r="N3" s="112"/>
      <c r="O3" s="115"/>
      <c r="P3" s="116"/>
      <c r="Q3" s="115"/>
      <c r="R3" s="125" t="s">
        <v>176</v>
      </c>
    </row>
    <row r="4" ht="15.75" customHeight="1" spans="1:18">
      <c r="A4" s="11" t="s">
        <v>465</v>
      </c>
      <c r="B4" s="95" t="s">
        <v>489</v>
      </c>
      <c r="C4" s="95" t="s">
        <v>490</v>
      </c>
      <c r="D4" s="96" t="s">
        <v>491</v>
      </c>
      <c r="E4" s="96" t="s">
        <v>492</v>
      </c>
      <c r="F4" s="96" t="s">
        <v>493</v>
      </c>
      <c r="G4" s="97" t="s">
        <v>192</v>
      </c>
      <c r="H4" s="97"/>
      <c r="I4" s="97"/>
      <c r="J4" s="97"/>
      <c r="K4" s="117"/>
      <c r="L4" s="97"/>
      <c r="M4" s="97"/>
      <c r="N4" s="97"/>
      <c r="O4" s="118"/>
      <c r="P4" s="117"/>
      <c r="Q4" s="118"/>
      <c r="R4" s="126"/>
    </row>
    <row r="5" ht="17.25" customHeight="1" spans="1:18">
      <c r="A5" s="16"/>
      <c r="B5" s="98"/>
      <c r="C5" s="98"/>
      <c r="D5" s="99"/>
      <c r="E5" s="99"/>
      <c r="F5" s="99"/>
      <c r="G5" s="98" t="s">
        <v>56</v>
      </c>
      <c r="H5" s="98" t="s">
        <v>59</v>
      </c>
      <c r="I5" s="98" t="s">
        <v>471</v>
      </c>
      <c r="J5" s="98" t="s">
        <v>472</v>
      </c>
      <c r="K5" s="99" t="s">
        <v>473</v>
      </c>
      <c r="L5" s="119" t="s">
        <v>494</v>
      </c>
      <c r="M5" s="119"/>
      <c r="N5" s="119"/>
      <c r="O5" s="120"/>
      <c r="P5" s="121"/>
      <c r="Q5" s="120"/>
      <c r="R5" s="100"/>
    </row>
    <row r="6" ht="54" customHeight="1" spans="1:18">
      <c r="A6" s="19"/>
      <c r="B6" s="100"/>
      <c r="C6" s="100"/>
      <c r="D6" s="101"/>
      <c r="E6" s="101"/>
      <c r="F6" s="101"/>
      <c r="G6" s="100"/>
      <c r="H6" s="100" t="s">
        <v>58</v>
      </c>
      <c r="I6" s="100"/>
      <c r="J6" s="100"/>
      <c r="K6" s="101"/>
      <c r="L6" s="100" t="s">
        <v>58</v>
      </c>
      <c r="M6" s="100" t="s">
        <v>64</v>
      </c>
      <c r="N6" s="100" t="s">
        <v>200</v>
      </c>
      <c r="O6" s="122" t="s">
        <v>66</v>
      </c>
      <c r="P6" s="101" t="s">
        <v>67</v>
      </c>
      <c r="Q6" s="101" t="s">
        <v>68</v>
      </c>
      <c r="R6" s="100" t="s">
        <v>69</v>
      </c>
    </row>
    <row r="7" ht="15" customHeight="1" spans="1:18">
      <c r="A7" s="20">
        <v>1</v>
      </c>
      <c r="B7" s="102">
        <v>2</v>
      </c>
      <c r="C7" s="102">
        <v>3</v>
      </c>
      <c r="D7" s="20">
        <v>4</v>
      </c>
      <c r="E7" s="102">
        <v>5</v>
      </c>
      <c r="F7" s="102">
        <v>6</v>
      </c>
      <c r="G7" s="20">
        <v>7</v>
      </c>
      <c r="H7" s="102">
        <v>8</v>
      </c>
      <c r="I7" s="102">
        <v>9</v>
      </c>
      <c r="J7" s="20">
        <v>10</v>
      </c>
      <c r="K7" s="102">
        <v>11</v>
      </c>
      <c r="L7" s="102">
        <v>12</v>
      </c>
      <c r="M7" s="20">
        <v>13</v>
      </c>
      <c r="N7" s="102">
        <v>14</v>
      </c>
      <c r="O7" s="102">
        <v>15</v>
      </c>
      <c r="P7" s="20">
        <v>16</v>
      </c>
      <c r="Q7" s="102">
        <v>17</v>
      </c>
      <c r="R7" s="102">
        <v>18</v>
      </c>
    </row>
    <row r="8" ht="21" customHeight="1" spans="1:18">
      <c r="A8" s="103" t="s">
        <v>158</v>
      </c>
      <c r="B8" s="104"/>
      <c r="C8" s="104"/>
      <c r="D8" s="105"/>
      <c r="E8" s="105"/>
      <c r="F8" s="105"/>
      <c r="G8" s="105" t="s">
        <v>158</v>
      </c>
      <c r="H8" s="105" t="s">
        <v>158</v>
      </c>
      <c r="I8" s="105" t="s">
        <v>158</v>
      </c>
      <c r="J8" s="105" t="s">
        <v>158</v>
      </c>
      <c r="K8" s="105" t="s">
        <v>158</v>
      </c>
      <c r="L8" s="105" t="s">
        <v>158</v>
      </c>
      <c r="M8" s="105" t="s">
        <v>158</v>
      </c>
      <c r="N8" s="105" t="s">
        <v>158</v>
      </c>
      <c r="O8" s="123" t="s">
        <v>158</v>
      </c>
      <c r="P8" s="105" t="s">
        <v>158</v>
      </c>
      <c r="Q8" s="105" t="s">
        <v>158</v>
      </c>
      <c r="R8" s="105" t="s">
        <v>158</v>
      </c>
    </row>
    <row r="9" ht="21" customHeight="1" spans="1:18">
      <c r="A9" s="103" t="s">
        <v>158</v>
      </c>
      <c r="B9" s="104" t="s">
        <v>158</v>
      </c>
      <c r="C9" s="104" t="s">
        <v>158</v>
      </c>
      <c r="D9" s="106" t="s">
        <v>158</v>
      </c>
      <c r="E9" s="106" t="s">
        <v>158</v>
      </c>
      <c r="F9" s="106" t="s">
        <v>158</v>
      </c>
      <c r="G9" s="107" t="s">
        <v>158</v>
      </c>
      <c r="H9" s="107" t="s">
        <v>158</v>
      </c>
      <c r="I9" s="107" t="s">
        <v>158</v>
      </c>
      <c r="J9" s="107" t="s">
        <v>158</v>
      </c>
      <c r="K9" s="105" t="s">
        <v>158</v>
      </c>
      <c r="L9" s="107" t="s">
        <v>158</v>
      </c>
      <c r="M9" s="107" t="s">
        <v>158</v>
      </c>
      <c r="N9" s="107" t="s">
        <v>158</v>
      </c>
      <c r="O9" s="123" t="s">
        <v>158</v>
      </c>
      <c r="P9" s="105" t="s">
        <v>158</v>
      </c>
      <c r="Q9" s="105" t="s">
        <v>158</v>
      </c>
      <c r="R9" s="107" t="s">
        <v>158</v>
      </c>
    </row>
    <row r="10" ht="21" customHeight="1" spans="1:18">
      <c r="A10" s="108" t="s">
        <v>126</v>
      </c>
      <c r="B10" s="109"/>
      <c r="C10" s="110"/>
      <c r="D10" s="105"/>
      <c r="E10" s="105"/>
      <c r="F10" s="105"/>
      <c r="G10" s="105" t="s">
        <v>158</v>
      </c>
      <c r="H10" s="105" t="s">
        <v>158</v>
      </c>
      <c r="I10" s="105" t="s">
        <v>158</v>
      </c>
      <c r="J10" s="105" t="s">
        <v>158</v>
      </c>
      <c r="K10" s="105" t="s">
        <v>158</v>
      </c>
      <c r="L10" s="105" t="s">
        <v>158</v>
      </c>
      <c r="M10" s="105" t="s">
        <v>158</v>
      </c>
      <c r="N10" s="105" t="s">
        <v>158</v>
      </c>
      <c r="O10" s="123" t="s">
        <v>158</v>
      </c>
      <c r="P10" s="105" t="s">
        <v>158</v>
      </c>
      <c r="Q10" s="105" t="s">
        <v>158</v>
      </c>
      <c r="R10" s="105" t="s">
        <v>158</v>
      </c>
    </row>
    <row r="11" customHeight="1" spans="1:1">
      <c r="A11" s="1" t="s">
        <v>495</v>
      </c>
    </row>
  </sheetData>
  <mergeCells count="16">
    <mergeCell ref="A2:R2"/>
    <mergeCell ref="A3:C3"/>
    <mergeCell ref="G4:R4"/>
    <mergeCell ref="L5:R5"/>
    <mergeCell ref="A10:C10"/>
    <mergeCell ref="A4:A6"/>
    <mergeCell ref="B4:B6"/>
    <mergeCell ref="C4:C6"/>
    <mergeCell ref="D4:D6"/>
    <mergeCell ref="E4:E6"/>
    <mergeCell ref="F4:F6"/>
    <mergeCell ref="G5:G6"/>
    <mergeCell ref="H5:H6"/>
    <mergeCell ref="I5:I6"/>
    <mergeCell ref="J5:J6"/>
    <mergeCell ref="K5:K6"/>
  </mergeCells>
  <printOptions horizontalCentered="1"/>
  <pageMargins left="1" right="1" top="0.75" bottom="0.75" header="0" footer="0"/>
  <pageSetup paperSize="9" scale="47" orientation="landscape" useFirstPageNumber="1"/>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I9"/>
  <sheetViews>
    <sheetView workbookViewId="0">
      <selection activeCell="A18" sqref="A18"/>
    </sheetView>
  </sheetViews>
  <sheetFormatPr defaultColWidth="10" defaultRowHeight="14.25" customHeight="1"/>
  <cols>
    <col min="1" max="1" width="38.1238095238095" style="1" customWidth="1"/>
    <col min="2" max="2" width="14.1238095238095" style="1" customWidth="1"/>
    <col min="3" max="3" width="18.247619047619" style="1" customWidth="1"/>
    <col min="4" max="4" width="17.752380952381" style="1" customWidth="1"/>
    <col min="5" max="8" width="10.2857142857143" style="63"/>
    <col min="9" max="9" width="13.247619047619" style="63" customWidth="1"/>
    <col min="10" max="237" width="10.2857142857143" style="63"/>
    <col min="238" max="16384" width="10" style="63"/>
  </cols>
  <sheetData>
    <row r="1" s="63" customFormat="1" ht="13.5" customHeight="1" spans="1:9">
      <c r="A1" s="3"/>
      <c r="B1" s="3"/>
      <c r="C1" s="3"/>
      <c r="D1" s="76"/>
      <c r="I1" s="76" t="s">
        <v>496</v>
      </c>
    </row>
    <row r="2" s="63" customFormat="1" ht="27.75" customHeight="1" spans="1:9">
      <c r="A2" s="77" t="s">
        <v>497</v>
      </c>
      <c r="B2" s="77"/>
      <c r="C2" s="77"/>
      <c r="D2" s="77"/>
      <c r="E2" s="77"/>
      <c r="F2" s="77"/>
      <c r="G2" s="77"/>
      <c r="H2" s="77"/>
      <c r="I2" s="77"/>
    </row>
    <row r="3" s="63" customFormat="1" ht="18" customHeight="1" spans="1:9">
      <c r="A3" s="78" t="s">
        <v>2</v>
      </c>
      <c r="B3" s="79"/>
      <c r="C3" s="79"/>
      <c r="D3" s="80"/>
      <c r="I3" s="90" t="s">
        <v>176</v>
      </c>
    </row>
    <row r="4" s="63" customFormat="1" ht="19.5" customHeight="1" spans="1:9">
      <c r="A4" s="81" t="s">
        <v>498</v>
      </c>
      <c r="B4" s="82" t="s">
        <v>192</v>
      </c>
      <c r="C4" s="82"/>
      <c r="D4" s="82"/>
      <c r="E4" s="82" t="s">
        <v>499</v>
      </c>
      <c r="F4" s="82"/>
      <c r="G4" s="82"/>
      <c r="H4" s="82"/>
      <c r="I4" s="82"/>
    </row>
    <row r="5" s="63" customFormat="1" ht="40.5" customHeight="1" spans="1:9">
      <c r="A5" s="83"/>
      <c r="B5" s="82" t="s">
        <v>56</v>
      </c>
      <c r="C5" s="84" t="s">
        <v>59</v>
      </c>
      <c r="D5" s="84" t="s">
        <v>500</v>
      </c>
      <c r="E5" s="82" t="s">
        <v>501</v>
      </c>
      <c r="F5" s="82" t="s">
        <v>502</v>
      </c>
      <c r="G5" s="82" t="s">
        <v>503</v>
      </c>
      <c r="H5" s="82" t="s">
        <v>504</v>
      </c>
      <c r="I5" s="82" t="s">
        <v>505</v>
      </c>
    </row>
    <row r="6" s="63" customFormat="1" ht="19.5" customHeight="1" spans="1:9">
      <c r="A6" s="12">
        <v>1</v>
      </c>
      <c r="B6" s="82">
        <v>2</v>
      </c>
      <c r="C6" s="82">
        <v>3</v>
      </c>
      <c r="D6" s="85">
        <v>4</v>
      </c>
      <c r="E6" s="85">
        <v>5</v>
      </c>
      <c r="F6" s="82">
        <v>6</v>
      </c>
      <c r="G6" s="85">
        <v>7</v>
      </c>
      <c r="H6" s="82">
        <v>8</v>
      </c>
      <c r="I6" s="85">
        <v>9</v>
      </c>
    </row>
    <row r="7" s="63" customFormat="1" ht="19.5" customHeight="1" spans="1:9">
      <c r="A7" s="86" t="s">
        <v>158</v>
      </c>
      <c r="B7" s="87" t="s">
        <v>158</v>
      </c>
      <c r="C7" s="87" t="s">
        <v>158</v>
      </c>
      <c r="D7" s="88" t="s">
        <v>158</v>
      </c>
      <c r="E7" s="87" t="s">
        <v>158</v>
      </c>
      <c r="F7" s="87" t="s">
        <v>158</v>
      </c>
      <c r="G7" s="87" t="s">
        <v>158</v>
      </c>
      <c r="H7" s="87" t="s">
        <v>158</v>
      </c>
      <c r="I7" s="87" t="s">
        <v>158</v>
      </c>
    </row>
    <row r="8" s="63" customFormat="1" ht="19.5" customHeight="1" spans="1:9">
      <c r="A8" s="89" t="s">
        <v>158</v>
      </c>
      <c r="B8" s="87" t="s">
        <v>158</v>
      </c>
      <c r="C8" s="87" t="s">
        <v>158</v>
      </c>
      <c r="D8" s="88" t="s">
        <v>158</v>
      </c>
      <c r="E8" s="87" t="s">
        <v>158</v>
      </c>
      <c r="F8" s="87" t="s">
        <v>158</v>
      </c>
      <c r="G8" s="87" t="s">
        <v>158</v>
      </c>
      <c r="H8" s="87" t="s">
        <v>158</v>
      </c>
      <c r="I8" s="87" t="s">
        <v>158</v>
      </c>
    </row>
    <row r="9" customHeight="1" spans="1:1">
      <c r="A9" s="1" t="s">
        <v>506</v>
      </c>
    </row>
  </sheetData>
  <mergeCells count="5">
    <mergeCell ref="A2:I2"/>
    <mergeCell ref="A3:D3"/>
    <mergeCell ref="B4:D4"/>
    <mergeCell ref="E4:I4"/>
    <mergeCell ref="A4:A5"/>
  </mergeCells>
  <printOptions horizontalCentered="1"/>
  <pageMargins left="1" right="1" top="0.75" bottom="0.75" header="0" footer="0"/>
  <pageSetup paperSize="9" scale="96" orientation="landscape" useFirstPageNumber="1"/>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8"/>
  <sheetViews>
    <sheetView workbookViewId="0">
      <selection activeCell="G19" sqref="G19"/>
    </sheetView>
  </sheetViews>
  <sheetFormatPr defaultColWidth="9.14285714285714" defaultRowHeight="12" customHeight="1" outlineLevelRow="7"/>
  <cols>
    <col min="1" max="1" width="27.8571428571429" style="62" customWidth="1"/>
    <col min="2" max="2" width="27.8571428571429" style="63" customWidth="1"/>
    <col min="3" max="3" width="27.8571428571429" style="62" customWidth="1"/>
    <col min="4" max="4" width="15" style="62" customWidth="1"/>
    <col min="5" max="5" width="14.5714285714286" style="62" customWidth="1"/>
    <col min="6" max="6" width="23.5714285714286" style="62" customWidth="1"/>
    <col min="7" max="7" width="11.2857142857143" style="63" customWidth="1"/>
    <col min="8" max="8" width="18.7142857142857" style="62" customWidth="1"/>
    <col min="9" max="9" width="15.5714285714286" style="63" customWidth="1"/>
    <col min="10" max="10" width="18.8571428571429" style="63" customWidth="1"/>
    <col min="11" max="11" width="23.2857142857143" style="62" customWidth="1"/>
    <col min="12" max="12" width="9.14285714285714" style="63" customWidth="1"/>
    <col min="13" max="16384" width="9.14285714285714" style="63"/>
  </cols>
  <sheetData>
    <row r="1" customHeight="1" spans="11:11">
      <c r="K1" s="74" t="s">
        <v>507</v>
      </c>
    </row>
    <row r="2" ht="28.5" customHeight="1" spans="1:11">
      <c r="A2" s="5" t="s">
        <v>508</v>
      </c>
      <c r="B2" s="64"/>
      <c r="C2" s="65"/>
      <c r="D2" s="65"/>
      <c r="E2" s="65"/>
      <c r="F2" s="65"/>
      <c r="G2" s="64"/>
      <c r="H2" s="65"/>
      <c r="I2" s="64"/>
      <c r="J2" s="64"/>
      <c r="K2" s="65"/>
    </row>
    <row r="3" ht="17.25" customHeight="1" spans="1:11">
      <c r="A3" s="66" t="s">
        <v>509</v>
      </c>
      <c r="B3" s="67"/>
      <c r="K3" s="75" t="s">
        <v>3</v>
      </c>
    </row>
    <row r="4" ht="44.25" customHeight="1" spans="1:11">
      <c r="A4" s="68" t="s">
        <v>319</v>
      </c>
      <c r="B4" s="69" t="s">
        <v>186</v>
      </c>
      <c r="C4" s="68" t="s">
        <v>320</v>
      </c>
      <c r="D4" s="68" t="s">
        <v>321</v>
      </c>
      <c r="E4" s="68" t="s">
        <v>322</v>
      </c>
      <c r="F4" s="68" t="s">
        <v>323</v>
      </c>
      <c r="G4" s="69" t="s">
        <v>324</v>
      </c>
      <c r="H4" s="68" t="s">
        <v>325</v>
      </c>
      <c r="I4" s="69" t="s">
        <v>326</v>
      </c>
      <c r="J4" s="69" t="s">
        <v>327</v>
      </c>
      <c r="K4" s="68" t="s">
        <v>328</v>
      </c>
    </row>
    <row r="5" ht="14.25" customHeight="1" spans="1:11">
      <c r="A5" s="68">
        <v>1</v>
      </c>
      <c r="B5" s="69">
        <v>2</v>
      </c>
      <c r="C5" s="68">
        <v>3</v>
      </c>
      <c r="D5" s="68">
        <v>4</v>
      </c>
      <c r="E5" s="68">
        <v>5</v>
      </c>
      <c r="F5" s="68">
        <v>6</v>
      </c>
      <c r="G5" s="69">
        <v>7</v>
      </c>
      <c r="H5" s="68">
        <v>8</v>
      </c>
      <c r="I5" s="69">
        <v>9</v>
      </c>
      <c r="J5" s="69">
        <v>10</v>
      </c>
      <c r="K5" s="68">
        <v>11</v>
      </c>
    </row>
    <row r="6" ht="31" customHeight="1" spans="1:11">
      <c r="A6" s="33" t="s">
        <v>158</v>
      </c>
      <c r="B6" s="70"/>
      <c r="C6" s="71"/>
      <c r="D6" s="71"/>
      <c r="E6" s="71"/>
      <c r="F6" s="72"/>
      <c r="G6" s="73"/>
      <c r="H6" s="72"/>
      <c r="I6" s="73"/>
      <c r="J6" s="73"/>
      <c r="K6" s="72"/>
    </row>
    <row r="7" ht="31" customHeight="1" spans="1:11">
      <c r="A7" s="34" t="s">
        <v>158</v>
      </c>
      <c r="B7" s="34" t="s">
        <v>158</v>
      </c>
      <c r="C7" s="34" t="s">
        <v>158</v>
      </c>
      <c r="D7" s="34" t="s">
        <v>158</v>
      </c>
      <c r="E7" s="34" t="s">
        <v>158</v>
      </c>
      <c r="F7" s="33" t="s">
        <v>158</v>
      </c>
      <c r="G7" s="34" t="s">
        <v>158</v>
      </c>
      <c r="H7" s="33" t="s">
        <v>158</v>
      </c>
      <c r="I7" s="34" t="s">
        <v>158</v>
      </c>
      <c r="J7" s="34" t="s">
        <v>158</v>
      </c>
      <c r="K7" s="33" t="s">
        <v>158</v>
      </c>
    </row>
    <row r="8" customHeight="1" spans="1:1">
      <c r="A8" s="1" t="s">
        <v>510</v>
      </c>
    </row>
  </sheetData>
  <mergeCells count="2">
    <mergeCell ref="A2:K2"/>
    <mergeCell ref="A3:I3"/>
  </mergeCells>
  <printOptions horizontalCentered="1"/>
  <pageMargins left="1" right="1" top="0.75" bottom="0.75" header="0" footer="0"/>
  <pageSetup paperSize="9" scale="61" orientation="landscape" useFirstPageNumber="1"/>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9"/>
  <sheetViews>
    <sheetView workbookViewId="0">
      <selection activeCell="H3" sqref="H3"/>
    </sheetView>
  </sheetViews>
  <sheetFormatPr defaultColWidth="9.14285714285714" defaultRowHeight="12" customHeight="1" outlineLevelCol="7"/>
  <cols>
    <col min="1" max="1" width="29" style="40" customWidth="1"/>
    <col min="2" max="2" width="18.7142857142857" style="40" customWidth="1"/>
    <col min="3" max="3" width="24.8571428571429" style="40" customWidth="1"/>
    <col min="4" max="4" width="23.5714285714286" style="40" customWidth="1"/>
    <col min="5" max="5" width="17.8571428571429" style="40" customWidth="1"/>
    <col min="6" max="6" width="23.5714285714286" style="40" customWidth="1"/>
    <col min="7" max="7" width="25.1428571428571" style="40" customWidth="1"/>
    <col min="8" max="8" width="18.8571428571429" style="40" customWidth="1"/>
    <col min="9" max="16384" width="9.14285714285714" style="39" customWidth="1"/>
  </cols>
  <sheetData>
    <row r="1" s="39" customFormat="1" ht="14.25" customHeight="1" spans="1:8">
      <c r="A1" s="40"/>
      <c r="B1" s="40"/>
      <c r="C1" s="40"/>
      <c r="D1" s="40"/>
      <c r="E1" s="40"/>
      <c r="F1" s="40"/>
      <c r="G1" s="40"/>
      <c r="H1" s="41" t="s">
        <v>511</v>
      </c>
    </row>
    <row r="2" s="39" customFormat="1" ht="28.5" customHeight="1" spans="1:8">
      <c r="A2" s="42" t="s">
        <v>512</v>
      </c>
      <c r="B2" s="43"/>
      <c r="C2" s="43"/>
      <c r="D2" s="43"/>
      <c r="E2" s="43"/>
      <c r="F2" s="43"/>
      <c r="G2" s="43"/>
      <c r="H2" s="43"/>
    </row>
    <row r="3" s="39" customFormat="1" ht="13.5" customHeight="1" spans="1:8">
      <c r="A3" s="44" t="s">
        <v>2</v>
      </c>
      <c r="B3" s="45"/>
      <c r="C3" s="40"/>
      <c r="D3" s="40"/>
      <c r="E3" s="40"/>
      <c r="F3" s="40"/>
      <c r="G3" s="40"/>
      <c r="H3" s="46" t="s">
        <v>3</v>
      </c>
    </row>
    <row r="4" s="39" customFormat="1" ht="18" customHeight="1" spans="1:8">
      <c r="A4" s="47" t="s">
        <v>460</v>
      </c>
      <c r="B4" s="47" t="s">
        <v>513</v>
      </c>
      <c r="C4" s="47" t="s">
        <v>514</v>
      </c>
      <c r="D4" s="47" t="s">
        <v>515</v>
      </c>
      <c r="E4" s="47" t="s">
        <v>516</v>
      </c>
      <c r="F4" s="48" t="s">
        <v>517</v>
      </c>
      <c r="G4" s="49"/>
      <c r="H4" s="50"/>
    </row>
    <row r="5" s="39" customFormat="1" ht="18" customHeight="1" spans="1:8">
      <c r="A5" s="51"/>
      <c r="B5" s="51"/>
      <c r="C5" s="51"/>
      <c r="D5" s="51"/>
      <c r="E5" s="51"/>
      <c r="F5" s="52" t="s">
        <v>469</v>
      </c>
      <c r="G5" s="52" t="s">
        <v>518</v>
      </c>
      <c r="H5" s="52" t="s">
        <v>519</v>
      </c>
    </row>
    <row r="6" s="39" customFormat="1" ht="21" customHeight="1" spans="1:8">
      <c r="A6" s="52">
        <v>1</v>
      </c>
      <c r="B6" s="52">
        <v>2</v>
      </c>
      <c r="C6" s="52">
        <v>3</v>
      </c>
      <c r="D6" s="52">
        <v>4</v>
      </c>
      <c r="E6" s="52">
        <v>5</v>
      </c>
      <c r="F6" s="52">
        <v>6</v>
      </c>
      <c r="G6" s="52">
        <v>7</v>
      </c>
      <c r="H6" s="52">
        <v>8</v>
      </c>
    </row>
    <row r="7" s="39" customFormat="1" ht="33" customHeight="1" spans="1:8">
      <c r="A7" s="53" t="s">
        <v>158</v>
      </c>
      <c r="B7" s="53" t="s">
        <v>158</v>
      </c>
      <c r="C7" s="53" t="s">
        <v>158</v>
      </c>
      <c r="D7" s="53" t="s">
        <v>158</v>
      </c>
      <c r="E7" s="53" t="s">
        <v>158</v>
      </c>
      <c r="F7" s="54" t="s">
        <v>158</v>
      </c>
      <c r="G7" s="55" t="s">
        <v>158</v>
      </c>
      <c r="H7" s="55" t="s">
        <v>158</v>
      </c>
    </row>
    <row r="8" s="39" customFormat="1" ht="24" customHeight="1" spans="1:8">
      <c r="A8" s="56" t="s">
        <v>56</v>
      </c>
      <c r="B8" s="57"/>
      <c r="C8" s="57"/>
      <c r="D8" s="57"/>
      <c r="E8" s="57"/>
      <c r="F8" s="58" t="s">
        <v>158</v>
      </c>
      <c r="G8" s="59"/>
      <c r="H8" s="59" t="s">
        <v>158</v>
      </c>
    </row>
    <row r="9" s="39" customFormat="1" ht="21.75" customHeight="1" spans="1:8">
      <c r="A9" s="1" t="s">
        <v>520</v>
      </c>
      <c r="B9" s="60"/>
      <c r="C9" s="60"/>
      <c r="D9" s="60"/>
      <c r="E9" s="60"/>
      <c r="F9" s="60"/>
      <c r="G9" s="60"/>
      <c r="H9" s="61"/>
    </row>
  </sheetData>
  <mergeCells count="8">
    <mergeCell ref="A2:H2"/>
    <mergeCell ref="A3:C3"/>
    <mergeCell ref="F4:H4"/>
    <mergeCell ref="A4:A5"/>
    <mergeCell ref="B4:B5"/>
    <mergeCell ref="C4:C5"/>
    <mergeCell ref="D4:D5"/>
    <mergeCell ref="E4:E5"/>
  </mergeCells>
  <pageMargins left="0.364583333333333" right="0.104166666666667" top="0.260416666666667" bottom="0.260416666666667" header="0" footer="0"/>
  <pageSetup paperSize="9" scale="81" orientation="landscape" useFirstPageNumber="1"/>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11"/>
  <sheetViews>
    <sheetView workbookViewId="0">
      <selection activeCell="C21" sqref="C21"/>
    </sheetView>
  </sheetViews>
  <sheetFormatPr defaultColWidth="9.14285714285714" defaultRowHeight="14.25" customHeight="1"/>
  <cols>
    <col min="1" max="1" width="36.7142857142857" style="1" customWidth="1"/>
    <col min="2" max="3" width="23.8571428571429" style="1" customWidth="1"/>
    <col min="4" max="4" width="15.1428571428571" style="1" customWidth="1"/>
    <col min="5" max="5" width="17.7142857142857" style="1" customWidth="1"/>
    <col min="6" max="6" width="15.1428571428571" style="1" customWidth="1"/>
    <col min="7" max="7" width="17.7142857142857" style="1" customWidth="1"/>
    <col min="8" max="11" width="15.4285714285714" style="1" customWidth="1"/>
    <col min="12" max="12" width="9.14285714285714" style="1" customWidth="1"/>
    <col min="13" max="16384" width="9.14285714285714" style="1"/>
  </cols>
  <sheetData>
    <row r="1" ht="13.5" customHeight="1" spans="4:11">
      <c r="D1" s="2"/>
      <c r="E1" s="2"/>
      <c r="F1" s="2"/>
      <c r="G1" s="2"/>
      <c r="H1" s="3"/>
      <c r="I1" s="3"/>
      <c r="J1" s="3"/>
      <c r="K1" s="4" t="s">
        <v>521</v>
      </c>
    </row>
    <row r="2" ht="27.75" customHeight="1" spans="1:11">
      <c r="A2" s="5" t="s">
        <v>522</v>
      </c>
      <c r="B2" s="5"/>
      <c r="C2" s="5"/>
      <c r="D2" s="5"/>
      <c r="E2" s="5"/>
      <c r="F2" s="5"/>
      <c r="G2" s="5"/>
      <c r="H2" s="5"/>
      <c r="I2" s="5"/>
      <c r="J2" s="5"/>
      <c r="K2" s="5"/>
    </row>
    <row r="3" ht="13.5" customHeight="1" spans="1:11">
      <c r="A3" s="6" t="s">
        <v>2</v>
      </c>
      <c r="B3" s="7"/>
      <c r="C3" s="7"/>
      <c r="D3" s="7"/>
      <c r="E3" s="7"/>
      <c r="F3" s="7"/>
      <c r="G3" s="7"/>
      <c r="H3" s="8"/>
      <c r="I3" s="8"/>
      <c r="J3" s="8"/>
      <c r="K3" s="9" t="s">
        <v>176</v>
      </c>
    </row>
    <row r="4" ht="21.75" customHeight="1" spans="1:11">
      <c r="A4" s="10" t="s">
        <v>271</v>
      </c>
      <c r="B4" s="10" t="s">
        <v>187</v>
      </c>
      <c r="C4" s="10" t="s">
        <v>185</v>
      </c>
      <c r="D4" s="11" t="s">
        <v>188</v>
      </c>
      <c r="E4" s="11" t="s">
        <v>189</v>
      </c>
      <c r="F4" s="11" t="s">
        <v>190</v>
      </c>
      <c r="G4" s="11" t="s">
        <v>272</v>
      </c>
      <c r="H4" s="17" t="s">
        <v>56</v>
      </c>
      <c r="I4" s="12" t="s">
        <v>523</v>
      </c>
      <c r="J4" s="13"/>
      <c r="K4" s="14"/>
    </row>
    <row r="5" ht="21.75" customHeight="1" spans="1:11">
      <c r="A5" s="15"/>
      <c r="B5" s="15"/>
      <c r="C5" s="15"/>
      <c r="D5" s="16"/>
      <c r="E5" s="16"/>
      <c r="F5" s="16"/>
      <c r="G5" s="16"/>
      <c r="H5" s="32"/>
      <c r="I5" s="11" t="s">
        <v>59</v>
      </c>
      <c r="J5" s="11" t="s">
        <v>60</v>
      </c>
      <c r="K5" s="11" t="s">
        <v>61</v>
      </c>
    </row>
    <row r="6" ht="40.5" customHeight="1" spans="1:11">
      <c r="A6" s="18"/>
      <c r="B6" s="18"/>
      <c r="C6" s="18"/>
      <c r="D6" s="19"/>
      <c r="E6" s="19"/>
      <c r="F6" s="19"/>
      <c r="G6" s="19"/>
      <c r="H6" s="20"/>
      <c r="I6" s="19" t="s">
        <v>58</v>
      </c>
      <c r="J6" s="19"/>
      <c r="K6" s="19"/>
    </row>
    <row r="7" ht="15" customHeight="1" spans="1:11">
      <c r="A7" s="21">
        <v>1</v>
      </c>
      <c r="B7" s="21">
        <v>2</v>
      </c>
      <c r="C7" s="21">
        <v>3</v>
      </c>
      <c r="D7" s="21">
        <v>4</v>
      </c>
      <c r="E7" s="21">
        <v>5</v>
      </c>
      <c r="F7" s="21">
        <v>6</v>
      </c>
      <c r="G7" s="21">
        <v>7</v>
      </c>
      <c r="H7" s="21">
        <v>8</v>
      </c>
      <c r="I7" s="21">
        <v>9</v>
      </c>
      <c r="J7" s="22">
        <v>10</v>
      </c>
      <c r="K7" s="22">
        <v>11</v>
      </c>
    </row>
    <row r="8" ht="18.75" customHeight="1" spans="1:11">
      <c r="A8" s="33"/>
      <c r="B8" s="34" t="s">
        <v>158</v>
      </c>
      <c r="C8" s="33"/>
      <c r="D8" s="33"/>
      <c r="E8" s="33"/>
      <c r="F8" s="33"/>
      <c r="G8" s="33"/>
      <c r="H8" s="35" t="s">
        <v>158</v>
      </c>
      <c r="I8" s="35" t="s">
        <v>158</v>
      </c>
      <c r="J8" s="35" t="s">
        <v>158</v>
      </c>
      <c r="K8" s="35"/>
    </row>
    <row r="9" ht="18.75" customHeight="1" spans="1:11">
      <c r="A9" s="34" t="s">
        <v>158</v>
      </c>
      <c r="B9" s="34" t="s">
        <v>158</v>
      </c>
      <c r="C9" s="34" t="s">
        <v>158</v>
      </c>
      <c r="D9" s="34" t="s">
        <v>158</v>
      </c>
      <c r="E9" s="34" t="s">
        <v>158</v>
      </c>
      <c r="F9" s="34" t="s">
        <v>158</v>
      </c>
      <c r="G9" s="34" t="s">
        <v>158</v>
      </c>
      <c r="H9" s="28" t="s">
        <v>158</v>
      </c>
      <c r="I9" s="28" t="s">
        <v>158</v>
      </c>
      <c r="J9" s="28" t="s">
        <v>158</v>
      </c>
      <c r="K9" s="28"/>
    </row>
    <row r="10" ht="18.75" customHeight="1" spans="1:11">
      <c r="A10" s="36" t="s">
        <v>126</v>
      </c>
      <c r="B10" s="37"/>
      <c r="C10" s="37"/>
      <c r="D10" s="37"/>
      <c r="E10" s="37"/>
      <c r="F10" s="37"/>
      <c r="G10" s="38"/>
      <c r="H10" s="28" t="s">
        <v>158</v>
      </c>
      <c r="I10" s="28" t="s">
        <v>158</v>
      </c>
      <c r="J10" s="28" t="s">
        <v>158</v>
      </c>
      <c r="K10" s="28"/>
    </row>
    <row r="11" customHeight="1" spans="1:1">
      <c r="A11" s="1" t="s">
        <v>524</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385416666666667" right="0.385416666666667" top="0.583333333333333" bottom="0.583333333333333" header="0.5" footer="0.5"/>
  <pageSetup paperSize="9" scale="84" orientation="landscape" useFirstPageNumber="1"/>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18"/>
  <sheetViews>
    <sheetView topLeftCell="C1" workbookViewId="0">
      <selection activeCell="F20" sqref="F20"/>
    </sheetView>
  </sheetViews>
  <sheetFormatPr defaultColWidth="9.14285714285714" defaultRowHeight="14.25" customHeight="1" outlineLevelCol="6"/>
  <cols>
    <col min="1" max="1" width="35.2857142857143" style="1" customWidth="1"/>
    <col min="2" max="4" width="28" style="1" customWidth="1"/>
    <col min="5" max="7" width="23.8571428571429" style="1" customWidth="1"/>
    <col min="8" max="8" width="9.14285714285714" style="1" customWidth="1"/>
    <col min="9" max="16384" width="9.14285714285714" style="1"/>
  </cols>
  <sheetData>
    <row r="1" ht="13.5" customHeight="1" spans="4:7">
      <c r="D1" s="2"/>
      <c r="E1" s="3"/>
      <c r="F1" s="3"/>
      <c r="G1" s="4" t="s">
        <v>525</v>
      </c>
    </row>
    <row r="2" ht="27.75" customHeight="1" spans="1:7">
      <c r="A2" s="5" t="s">
        <v>526</v>
      </c>
      <c r="B2" s="5"/>
      <c r="C2" s="5"/>
      <c r="D2" s="5"/>
      <c r="E2" s="5"/>
      <c r="F2" s="5"/>
      <c r="G2" s="5"/>
    </row>
    <row r="3" ht="13.5" customHeight="1" spans="1:7">
      <c r="A3" s="6" t="s">
        <v>2</v>
      </c>
      <c r="B3" s="7"/>
      <c r="C3" s="7"/>
      <c r="D3" s="7"/>
      <c r="E3" s="8"/>
      <c r="F3" s="8"/>
      <c r="G3" s="9" t="s">
        <v>176</v>
      </c>
    </row>
    <row r="4" ht="21.75" customHeight="1" spans="1:7">
      <c r="A4" s="10" t="s">
        <v>185</v>
      </c>
      <c r="B4" s="10" t="s">
        <v>271</v>
      </c>
      <c r="C4" s="10" t="s">
        <v>187</v>
      </c>
      <c r="D4" s="11" t="s">
        <v>527</v>
      </c>
      <c r="E4" s="12" t="s">
        <v>59</v>
      </c>
      <c r="F4" s="13"/>
      <c r="G4" s="14"/>
    </row>
    <row r="5" ht="21.75" customHeight="1" spans="1:7">
      <c r="A5" s="15"/>
      <c r="B5" s="15"/>
      <c r="C5" s="15"/>
      <c r="D5" s="16"/>
      <c r="E5" s="17" t="s">
        <v>528</v>
      </c>
      <c r="F5" s="11" t="s">
        <v>529</v>
      </c>
      <c r="G5" s="11" t="s">
        <v>530</v>
      </c>
    </row>
    <row r="6" ht="40.5" customHeight="1" spans="1:7">
      <c r="A6" s="18"/>
      <c r="B6" s="18"/>
      <c r="C6" s="18"/>
      <c r="D6" s="19"/>
      <c r="E6" s="20"/>
      <c r="F6" s="19"/>
      <c r="G6" s="19"/>
    </row>
    <row r="7" ht="15" customHeight="1" spans="1:7">
      <c r="A7" s="21">
        <v>1</v>
      </c>
      <c r="B7" s="21">
        <v>2</v>
      </c>
      <c r="C7" s="21">
        <v>3</v>
      </c>
      <c r="D7" s="21">
        <v>4</v>
      </c>
      <c r="E7" s="21">
        <v>8</v>
      </c>
      <c r="F7" s="21">
        <v>9</v>
      </c>
      <c r="G7" s="22">
        <v>10</v>
      </c>
    </row>
    <row r="8" ht="36" customHeight="1" spans="1:7">
      <c r="A8" s="23" t="s">
        <v>71</v>
      </c>
      <c r="B8" s="24"/>
      <c r="C8" s="24"/>
      <c r="D8" s="24"/>
      <c r="E8" s="25">
        <v>8024210</v>
      </c>
      <c r="F8" s="21"/>
      <c r="G8" s="22"/>
    </row>
    <row r="9" ht="36" customHeight="1" spans="1:7">
      <c r="A9" s="26"/>
      <c r="B9" s="24" t="s">
        <v>531</v>
      </c>
      <c r="C9" s="24" t="s">
        <v>284</v>
      </c>
      <c r="D9" s="24" t="s">
        <v>532</v>
      </c>
      <c r="E9" s="25">
        <v>15210</v>
      </c>
      <c r="F9" s="21"/>
      <c r="G9" s="22"/>
    </row>
    <row r="10" ht="36" customHeight="1" spans="1:7">
      <c r="A10" s="27"/>
      <c r="B10" s="24" t="s">
        <v>533</v>
      </c>
      <c r="C10" s="24" t="s">
        <v>315</v>
      </c>
      <c r="D10" s="24" t="s">
        <v>532</v>
      </c>
      <c r="E10" s="25">
        <v>600000</v>
      </c>
      <c r="F10" s="21"/>
      <c r="G10" s="22"/>
    </row>
    <row r="11" ht="36" customHeight="1" spans="1:7">
      <c r="A11" s="27"/>
      <c r="B11" s="24" t="s">
        <v>533</v>
      </c>
      <c r="C11" s="24" t="s">
        <v>289</v>
      </c>
      <c r="D11" s="24" t="s">
        <v>532</v>
      </c>
      <c r="E11" s="25">
        <v>500000</v>
      </c>
      <c r="F11" s="21"/>
      <c r="G11" s="22"/>
    </row>
    <row r="12" ht="36" customHeight="1" spans="1:7">
      <c r="A12" s="27"/>
      <c r="B12" s="24" t="s">
        <v>533</v>
      </c>
      <c r="C12" s="24" t="s">
        <v>303</v>
      </c>
      <c r="D12" s="24" t="s">
        <v>532</v>
      </c>
      <c r="E12" s="25">
        <v>999600</v>
      </c>
      <c r="F12" s="21"/>
      <c r="G12" s="22"/>
    </row>
    <row r="13" ht="36" customHeight="1" spans="1:7">
      <c r="A13" s="27"/>
      <c r="B13" s="24" t="s">
        <v>533</v>
      </c>
      <c r="C13" s="24" t="s">
        <v>313</v>
      </c>
      <c r="D13" s="24" t="s">
        <v>532</v>
      </c>
      <c r="E13" s="25">
        <v>4656000</v>
      </c>
      <c r="F13" s="21"/>
      <c r="G13" s="22"/>
    </row>
    <row r="14" ht="36" customHeight="1" spans="1:7">
      <c r="A14" s="27"/>
      <c r="B14" s="24" t="s">
        <v>533</v>
      </c>
      <c r="C14" s="24" t="s">
        <v>293</v>
      </c>
      <c r="D14" s="24" t="s">
        <v>532</v>
      </c>
      <c r="E14" s="25">
        <v>3000</v>
      </c>
      <c r="F14" s="21"/>
      <c r="G14" s="22"/>
    </row>
    <row r="15" ht="36" customHeight="1" spans="1:7">
      <c r="A15" s="27"/>
      <c r="B15" s="24" t="s">
        <v>533</v>
      </c>
      <c r="C15" s="24" t="s">
        <v>299</v>
      </c>
      <c r="D15" s="24" t="s">
        <v>532</v>
      </c>
      <c r="E15" s="25">
        <v>900400</v>
      </c>
      <c r="F15" s="21"/>
      <c r="G15" s="22"/>
    </row>
    <row r="16" ht="36" customHeight="1" spans="1:7">
      <c r="A16" s="27"/>
      <c r="B16" s="24" t="s">
        <v>533</v>
      </c>
      <c r="C16" s="24" t="s">
        <v>295</v>
      </c>
      <c r="D16" s="24" t="s">
        <v>532</v>
      </c>
      <c r="E16" s="25">
        <v>190000</v>
      </c>
      <c r="F16" s="28" t="s">
        <v>158</v>
      </c>
      <c r="G16" s="28" t="s">
        <v>158</v>
      </c>
    </row>
    <row r="17" ht="36" customHeight="1" spans="1:7">
      <c r="A17" s="27"/>
      <c r="B17" s="24" t="s">
        <v>533</v>
      </c>
      <c r="C17" s="24" t="s">
        <v>301</v>
      </c>
      <c r="D17" s="24" t="s">
        <v>532</v>
      </c>
      <c r="E17" s="25">
        <v>160000</v>
      </c>
      <c r="F17" s="28" t="s">
        <v>158</v>
      </c>
      <c r="G17" s="28" t="s">
        <v>158</v>
      </c>
    </row>
    <row r="18" ht="24" customHeight="1" spans="1:7">
      <c r="A18" s="29" t="s">
        <v>56</v>
      </c>
      <c r="B18" s="30" t="s">
        <v>158</v>
      </c>
      <c r="C18" s="30"/>
      <c r="D18" s="31"/>
      <c r="E18" s="25">
        <v>8024210</v>
      </c>
      <c r="F18" s="28" t="s">
        <v>158</v>
      </c>
      <c r="G18" s="28" t="s">
        <v>158</v>
      </c>
    </row>
  </sheetData>
  <mergeCells count="11">
    <mergeCell ref="A2:G2"/>
    <mergeCell ref="A3:D3"/>
    <mergeCell ref="E4:G4"/>
    <mergeCell ref="A18:D18"/>
    <mergeCell ref="A4:A6"/>
    <mergeCell ref="B4:B6"/>
    <mergeCell ref="C4:C6"/>
    <mergeCell ref="D4:D6"/>
    <mergeCell ref="E5:E6"/>
    <mergeCell ref="F5:F6"/>
    <mergeCell ref="G5:G6"/>
  </mergeCells>
  <printOptions horizontalCentered="1"/>
  <pageMargins left="0.385416666666667" right="0.385416666666667" top="0.583333333333333" bottom="0.583333333333333" header="0.5" footer="0.5"/>
  <pageSetup paperSize="9" scale="81" orientation="landscape" useFirstPageNumber="1"/>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U9"/>
  <sheetViews>
    <sheetView workbookViewId="0">
      <selection activeCell="H16" sqref="H16"/>
    </sheetView>
  </sheetViews>
  <sheetFormatPr defaultColWidth="8" defaultRowHeight="14.25" customHeight="1"/>
  <cols>
    <col min="1" max="1" width="11.247619047619" style="127" customWidth="1"/>
    <col min="2" max="2" width="25.4285714285714" style="127" customWidth="1"/>
    <col min="3" max="8" width="14.2857142857143" style="127" customWidth="1"/>
    <col min="9" max="9" width="14.2857142857143" style="39" customWidth="1"/>
    <col min="10" max="13" width="14.2857142857143" style="127" customWidth="1"/>
    <col min="14" max="14" width="14.2857142857143" style="39" customWidth="1"/>
    <col min="15" max="15" width="14.2857142857143" style="127" customWidth="1"/>
    <col min="16" max="19" width="14.2857142857143" style="39" customWidth="1"/>
    <col min="20" max="21" width="14.2857142857143" style="127" customWidth="1"/>
    <col min="22" max="16384" width="8" style="39" customWidth="1"/>
  </cols>
  <sheetData>
    <row r="1" s="39" customFormat="1" customHeight="1" spans="1:21">
      <c r="A1" s="128"/>
      <c r="B1" s="128"/>
      <c r="C1" s="128"/>
      <c r="D1" s="128"/>
      <c r="E1" s="128"/>
      <c r="F1" s="128"/>
      <c r="G1" s="128"/>
      <c r="H1" s="128"/>
      <c r="I1" s="235"/>
      <c r="J1" s="128"/>
      <c r="K1" s="128"/>
      <c r="L1" s="128"/>
      <c r="M1" s="128"/>
      <c r="N1" s="235"/>
      <c r="O1" s="128"/>
      <c r="P1" s="235"/>
      <c r="Q1" s="235"/>
      <c r="R1" s="235"/>
      <c r="S1" s="235"/>
      <c r="T1" s="346" t="s">
        <v>52</v>
      </c>
      <c r="U1" s="347"/>
    </row>
    <row r="2" s="39" customFormat="1" ht="36" customHeight="1" spans="1:21">
      <c r="A2" s="169" t="s">
        <v>53</v>
      </c>
      <c r="B2" s="43"/>
      <c r="C2" s="43"/>
      <c r="D2" s="43"/>
      <c r="E2" s="43"/>
      <c r="F2" s="43"/>
      <c r="G2" s="43"/>
      <c r="H2" s="43"/>
      <c r="I2" s="148"/>
      <c r="J2" s="43"/>
      <c r="K2" s="43"/>
      <c r="L2" s="43"/>
      <c r="M2" s="43"/>
      <c r="N2" s="148"/>
      <c r="O2" s="43"/>
      <c r="P2" s="148"/>
      <c r="Q2" s="148"/>
      <c r="R2" s="148"/>
      <c r="S2" s="148"/>
      <c r="T2" s="43"/>
      <c r="U2" s="148"/>
    </row>
    <row r="3" s="39" customFormat="1" ht="20.25" customHeight="1" spans="1:21">
      <c r="A3" s="44" t="s">
        <v>2</v>
      </c>
      <c r="B3" s="216"/>
      <c r="C3" s="216"/>
      <c r="D3" s="216"/>
      <c r="E3" s="216"/>
      <c r="F3" s="216"/>
      <c r="G3" s="216"/>
      <c r="H3" s="216"/>
      <c r="I3" s="237"/>
      <c r="J3" s="216"/>
      <c r="K3" s="216"/>
      <c r="L3" s="216"/>
      <c r="M3" s="216"/>
      <c r="N3" s="237"/>
      <c r="O3" s="216"/>
      <c r="P3" s="237"/>
      <c r="Q3" s="237"/>
      <c r="R3" s="237"/>
      <c r="S3" s="237"/>
      <c r="T3" s="346" t="s">
        <v>3</v>
      </c>
      <c r="U3" s="348"/>
    </row>
    <row r="4" s="39" customFormat="1" ht="18.75" customHeight="1" spans="1:21">
      <c r="A4" s="324" t="s">
        <v>54</v>
      </c>
      <c r="B4" s="325" t="s">
        <v>55</v>
      </c>
      <c r="C4" s="325" t="s">
        <v>56</v>
      </c>
      <c r="D4" s="326" t="s">
        <v>57</v>
      </c>
      <c r="E4" s="327"/>
      <c r="F4" s="327"/>
      <c r="G4" s="327"/>
      <c r="H4" s="327"/>
      <c r="I4" s="189"/>
      <c r="J4" s="327"/>
      <c r="K4" s="327"/>
      <c r="L4" s="327"/>
      <c r="M4" s="327"/>
      <c r="N4" s="189"/>
      <c r="O4" s="315"/>
      <c r="P4" s="326" t="s">
        <v>45</v>
      </c>
      <c r="Q4" s="326"/>
      <c r="R4" s="326"/>
      <c r="S4" s="326"/>
      <c r="T4" s="327"/>
      <c r="U4" s="349"/>
    </row>
    <row r="5" s="39" customFormat="1" ht="24.75" customHeight="1" spans="1:21">
      <c r="A5" s="328"/>
      <c r="B5" s="329"/>
      <c r="C5" s="329"/>
      <c r="D5" s="329" t="s">
        <v>58</v>
      </c>
      <c r="E5" s="329" t="s">
        <v>59</v>
      </c>
      <c r="F5" s="329" t="s">
        <v>60</v>
      </c>
      <c r="G5" s="329" t="s">
        <v>61</v>
      </c>
      <c r="H5" s="329" t="s">
        <v>62</v>
      </c>
      <c r="I5" s="339" t="s">
        <v>63</v>
      </c>
      <c r="J5" s="340"/>
      <c r="K5" s="340"/>
      <c r="L5" s="340"/>
      <c r="M5" s="340"/>
      <c r="N5" s="339"/>
      <c r="O5" s="341"/>
      <c r="P5" s="342" t="s">
        <v>58</v>
      </c>
      <c r="Q5" s="342" t="s">
        <v>59</v>
      </c>
      <c r="R5" s="324" t="s">
        <v>60</v>
      </c>
      <c r="S5" s="325" t="s">
        <v>61</v>
      </c>
      <c r="T5" s="350" t="s">
        <v>62</v>
      </c>
      <c r="U5" s="325" t="s">
        <v>63</v>
      </c>
    </row>
    <row r="6" s="39" customFormat="1" ht="30" customHeight="1" spans="1:21">
      <c r="A6" s="330"/>
      <c r="B6" s="331"/>
      <c r="C6" s="331"/>
      <c r="D6" s="331"/>
      <c r="E6" s="331"/>
      <c r="F6" s="331"/>
      <c r="G6" s="331"/>
      <c r="H6" s="331"/>
      <c r="I6" s="221" t="s">
        <v>58</v>
      </c>
      <c r="J6" s="343" t="s">
        <v>64</v>
      </c>
      <c r="K6" s="343" t="s">
        <v>65</v>
      </c>
      <c r="L6" s="343" t="s">
        <v>66</v>
      </c>
      <c r="M6" s="343" t="s">
        <v>67</v>
      </c>
      <c r="N6" s="343" t="s">
        <v>68</v>
      </c>
      <c r="O6" s="343" t="s">
        <v>69</v>
      </c>
      <c r="P6" s="344"/>
      <c r="Q6" s="344"/>
      <c r="R6" s="351"/>
      <c r="S6" s="344"/>
      <c r="T6" s="331"/>
      <c r="U6" s="331"/>
    </row>
    <row r="7" s="39" customFormat="1" ht="28" customHeight="1" spans="1:21">
      <c r="A7" s="332">
        <v>1</v>
      </c>
      <c r="B7" s="212">
        <v>2</v>
      </c>
      <c r="C7" s="212">
        <v>3</v>
      </c>
      <c r="D7" s="212">
        <v>4</v>
      </c>
      <c r="E7" s="333">
        <v>5</v>
      </c>
      <c r="F7" s="334">
        <v>6</v>
      </c>
      <c r="G7" s="334">
        <v>7</v>
      </c>
      <c r="H7" s="333">
        <v>8</v>
      </c>
      <c r="I7" s="333">
        <v>9</v>
      </c>
      <c r="J7" s="334">
        <v>10</v>
      </c>
      <c r="K7" s="334">
        <v>11</v>
      </c>
      <c r="L7" s="333">
        <v>12</v>
      </c>
      <c r="M7" s="333">
        <v>13</v>
      </c>
      <c r="N7" s="221">
        <v>14</v>
      </c>
      <c r="O7" s="212">
        <v>15</v>
      </c>
      <c r="P7" s="345">
        <v>16</v>
      </c>
      <c r="Q7" s="352">
        <v>17</v>
      </c>
      <c r="R7" s="353">
        <v>18</v>
      </c>
      <c r="S7" s="353">
        <v>19</v>
      </c>
      <c r="T7" s="353">
        <v>20</v>
      </c>
      <c r="U7" s="331">
        <v>21</v>
      </c>
    </row>
    <row r="8" s="233" customFormat="1" ht="27" customHeight="1" spans="1:21">
      <c r="A8" s="335" t="s">
        <v>70</v>
      </c>
      <c r="B8" s="335" t="s">
        <v>71</v>
      </c>
      <c r="C8" s="336">
        <v>15289331.88</v>
      </c>
      <c r="D8" s="336">
        <v>15289331.88</v>
      </c>
      <c r="E8" s="25">
        <v>13625009.32</v>
      </c>
      <c r="F8" s="336"/>
      <c r="G8" s="336"/>
      <c r="H8" s="336"/>
      <c r="I8" s="336">
        <f>SUM(J8:O8)</f>
        <v>1664322.56</v>
      </c>
      <c r="J8" s="336"/>
      <c r="K8" s="336"/>
      <c r="L8" s="336"/>
      <c r="M8" s="336"/>
      <c r="N8" s="336"/>
      <c r="O8" s="25">
        <v>1664322.56</v>
      </c>
      <c r="P8" s="336">
        <f>SUM(Q8:U8)</f>
        <v>0</v>
      </c>
      <c r="Q8" s="336"/>
      <c r="R8" s="354"/>
      <c r="S8" s="355"/>
      <c r="T8" s="356"/>
      <c r="U8" s="356"/>
    </row>
    <row r="9" s="233" customFormat="1" ht="30" customHeight="1" spans="1:21">
      <c r="A9" s="337" t="s">
        <v>56</v>
      </c>
      <c r="B9" s="338"/>
      <c r="C9" s="336">
        <v>15289331.88</v>
      </c>
      <c r="D9" s="336">
        <f>SUM(D8:D8)</f>
        <v>15289331.88</v>
      </c>
      <c r="E9" s="336">
        <f>SUM(E8:E8)</f>
        <v>13625009.32</v>
      </c>
      <c r="F9" s="336">
        <f t="shared" ref="D9:U9" si="0">SUM(F8:F8)</f>
        <v>0</v>
      </c>
      <c r="G9" s="336">
        <f t="shared" si="0"/>
        <v>0</v>
      </c>
      <c r="H9" s="336">
        <f t="shared" si="0"/>
        <v>0</v>
      </c>
      <c r="I9" s="336">
        <f t="shared" si="0"/>
        <v>1664322.56</v>
      </c>
      <c r="J9" s="336">
        <f t="shared" si="0"/>
        <v>0</v>
      </c>
      <c r="K9" s="336">
        <f t="shared" si="0"/>
        <v>0</v>
      </c>
      <c r="L9" s="336">
        <f t="shared" si="0"/>
        <v>0</v>
      </c>
      <c r="M9" s="336">
        <f t="shared" si="0"/>
        <v>0</v>
      </c>
      <c r="N9" s="336">
        <f t="shared" si="0"/>
        <v>0</v>
      </c>
      <c r="O9" s="336">
        <f t="shared" si="0"/>
        <v>1664322.56</v>
      </c>
      <c r="P9" s="336">
        <f t="shared" si="0"/>
        <v>0</v>
      </c>
      <c r="Q9" s="336">
        <f t="shared" si="0"/>
        <v>0</v>
      </c>
      <c r="R9" s="336">
        <f t="shared" si="0"/>
        <v>0</v>
      </c>
      <c r="S9" s="336">
        <f t="shared" si="0"/>
        <v>0</v>
      </c>
      <c r="T9" s="336">
        <f t="shared" si="0"/>
        <v>0</v>
      </c>
      <c r="U9" s="336">
        <f t="shared" si="0"/>
        <v>0</v>
      </c>
    </row>
  </sheetData>
  <mergeCells count="22">
    <mergeCell ref="T1:U1"/>
    <mergeCell ref="A2:U2"/>
    <mergeCell ref="A3:D3"/>
    <mergeCell ref="T3:U3"/>
    <mergeCell ref="D4:O4"/>
    <mergeCell ref="P4:U4"/>
    <mergeCell ref="I5:O5"/>
    <mergeCell ref="A9:B9"/>
    <mergeCell ref="A4:A6"/>
    <mergeCell ref="B4:B6"/>
    <mergeCell ref="C4:C6"/>
    <mergeCell ref="D5:D6"/>
    <mergeCell ref="E5:E6"/>
    <mergeCell ref="F5:F6"/>
    <mergeCell ref="G5:G6"/>
    <mergeCell ref="H5:H6"/>
    <mergeCell ref="P5:P6"/>
    <mergeCell ref="Q5:Q6"/>
    <mergeCell ref="R5:R6"/>
    <mergeCell ref="S5:S6"/>
    <mergeCell ref="T5:T6"/>
    <mergeCell ref="U5:U6"/>
  </mergeCells>
  <printOptions horizontalCentered="1"/>
  <pageMargins left="0.511805555555556" right="0.393055555555556" top="0.550694444444444" bottom="0.472222222222222" header="0" footer="0"/>
  <pageSetup paperSize="9" scale="57" orientation="landscape" useFirstPageNumber="1"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P30"/>
  <sheetViews>
    <sheetView topLeftCell="A16" workbookViewId="0">
      <selection activeCell="A3" sqref="A3:L3"/>
    </sheetView>
  </sheetViews>
  <sheetFormatPr defaultColWidth="9.14285714285714" defaultRowHeight="14.25" customHeight="1"/>
  <cols>
    <col min="1" max="1" width="13.2857142857143" style="127" customWidth="1"/>
    <col min="2" max="2" width="18.7142857142857" style="127" customWidth="1"/>
    <col min="3" max="16" width="13.2857142857143" style="127" customWidth="1"/>
    <col min="17" max="16384" width="9.14285714285714" style="127" hidden="1" customWidth="1"/>
  </cols>
  <sheetData>
    <row r="1" s="127" customFormat="1" ht="15.75" customHeight="1" spans="15:16">
      <c r="O1" s="319"/>
      <c r="P1" s="319" t="s">
        <v>72</v>
      </c>
    </row>
    <row r="2" s="127" customFormat="1" ht="28.5" customHeight="1" spans="1:16">
      <c r="A2" s="298" t="s">
        <v>73</v>
      </c>
      <c r="B2" s="298"/>
      <c r="C2" s="298"/>
      <c r="D2" s="298"/>
      <c r="E2" s="298"/>
      <c r="F2" s="298"/>
      <c r="G2" s="298"/>
      <c r="H2" s="298"/>
      <c r="I2" s="298"/>
      <c r="J2" s="298"/>
      <c r="K2" s="298"/>
      <c r="L2" s="298"/>
      <c r="M2" s="298"/>
      <c r="N2" s="298"/>
      <c r="O2" s="298"/>
      <c r="P2" s="298"/>
    </row>
    <row r="3" s="127" customFormat="1" ht="15" customHeight="1" spans="1:16">
      <c r="A3" s="299" t="s">
        <v>2</v>
      </c>
      <c r="B3" s="300"/>
      <c r="C3" s="256"/>
      <c r="D3" s="203"/>
      <c r="E3" s="256"/>
      <c r="F3" s="256"/>
      <c r="G3" s="203"/>
      <c r="H3" s="203"/>
      <c r="I3" s="256"/>
      <c r="J3" s="203"/>
      <c r="K3" s="256"/>
      <c r="L3" s="256"/>
      <c r="M3" s="203"/>
      <c r="N3" s="203"/>
      <c r="O3" s="319"/>
      <c r="P3" s="319" t="s">
        <v>3</v>
      </c>
    </row>
    <row r="4" s="297" customFormat="1" ht="17.25" customHeight="1" spans="1:16">
      <c r="A4" s="301" t="s">
        <v>74</v>
      </c>
      <c r="B4" s="301" t="s">
        <v>75</v>
      </c>
      <c r="C4" s="302" t="s">
        <v>56</v>
      </c>
      <c r="D4" s="303" t="s">
        <v>59</v>
      </c>
      <c r="E4" s="304"/>
      <c r="F4" s="305"/>
      <c r="G4" s="301" t="s">
        <v>60</v>
      </c>
      <c r="H4" s="301" t="s">
        <v>61</v>
      </c>
      <c r="I4" s="301" t="s">
        <v>76</v>
      </c>
      <c r="J4" s="303" t="s">
        <v>63</v>
      </c>
      <c r="K4" s="320"/>
      <c r="L4" s="320"/>
      <c r="M4" s="320"/>
      <c r="N4" s="320"/>
      <c r="O4" s="304"/>
      <c r="P4" s="321"/>
    </row>
    <row r="5" s="297" customFormat="1" ht="30" customHeight="1" spans="1:16">
      <c r="A5" s="306"/>
      <c r="B5" s="306"/>
      <c r="C5" s="306"/>
      <c r="D5" s="306" t="s">
        <v>58</v>
      </c>
      <c r="E5" s="307" t="s">
        <v>77</v>
      </c>
      <c r="F5" s="307" t="s">
        <v>78</v>
      </c>
      <c r="G5" s="306"/>
      <c r="H5" s="306"/>
      <c r="I5" s="306"/>
      <c r="J5" s="308" t="s">
        <v>58</v>
      </c>
      <c r="K5" s="322" t="s">
        <v>79</v>
      </c>
      <c r="L5" s="322" t="s">
        <v>80</v>
      </c>
      <c r="M5" s="322" t="s">
        <v>81</v>
      </c>
      <c r="N5" s="322" t="s">
        <v>82</v>
      </c>
      <c r="O5" s="323" t="s">
        <v>83</v>
      </c>
      <c r="P5" s="322" t="s">
        <v>84</v>
      </c>
    </row>
    <row r="6" s="203" customFormat="1" ht="16.5" customHeight="1" spans="1:16">
      <c r="A6" s="308">
        <v>1</v>
      </c>
      <c r="B6" s="308">
        <v>2</v>
      </c>
      <c r="C6" s="308">
        <v>3</v>
      </c>
      <c r="D6" s="308">
        <v>4</v>
      </c>
      <c r="E6" s="308">
        <v>5</v>
      </c>
      <c r="F6" s="308">
        <v>6</v>
      </c>
      <c r="G6" s="308">
        <v>7</v>
      </c>
      <c r="H6" s="308">
        <v>8</v>
      </c>
      <c r="I6" s="308">
        <v>9</v>
      </c>
      <c r="J6" s="308">
        <v>10</v>
      </c>
      <c r="K6" s="308">
        <v>11</v>
      </c>
      <c r="L6" s="308">
        <v>12</v>
      </c>
      <c r="M6" s="308">
        <v>13</v>
      </c>
      <c r="N6" s="308">
        <v>14</v>
      </c>
      <c r="O6" s="308">
        <v>15</v>
      </c>
      <c r="P6" s="308">
        <v>16</v>
      </c>
    </row>
    <row r="7" s="203" customFormat="1" ht="36" customHeight="1" spans="1:16">
      <c r="A7" s="309" t="s">
        <v>85</v>
      </c>
      <c r="B7" s="309" t="s">
        <v>86</v>
      </c>
      <c r="C7" s="222">
        <v>13579184.2</v>
      </c>
      <c r="D7" s="222">
        <v>11914861.64</v>
      </c>
      <c r="E7" s="222">
        <v>3905861.64</v>
      </c>
      <c r="F7" s="222">
        <v>8009000</v>
      </c>
      <c r="G7" s="308"/>
      <c r="H7" s="308"/>
      <c r="I7" s="308"/>
      <c r="J7" s="222">
        <v>1664322.56</v>
      </c>
      <c r="K7" s="222"/>
      <c r="L7" s="222"/>
      <c r="M7" s="222"/>
      <c r="N7" s="222"/>
      <c r="O7" s="222"/>
      <c r="P7" s="222">
        <v>1664322.56</v>
      </c>
    </row>
    <row r="8" s="203" customFormat="1" ht="36" customHeight="1" spans="1:16">
      <c r="A8" s="310" t="s">
        <v>87</v>
      </c>
      <c r="B8" s="310" t="s">
        <v>88</v>
      </c>
      <c r="C8" s="222">
        <v>13579184.2</v>
      </c>
      <c r="D8" s="222">
        <v>11914861.64</v>
      </c>
      <c r="E8" s="222">
        <v>3905861.64</v>
      </c>
      <c r="F8" s="222">
        <v>8009000</v>
      </c>
      <c r="G8" s="308"/>
      <c r="H8" s="308"/>
      <c r="I8" s="308"/>
      <c r="J8" s="222">
        <v>1664322.56</v>
      </c>
      <c r="K8" s="222"/>
      <c r="L8" s="222"/>
      <c r="M8" s="222"/>
      <c r="N8" s="222"/>
      <c r="O8" s="222"/>
      <c r="P8" s="222">
        <v>1664322.56</v>
      </c>
    </row>
    <row r="9" s="203" customFormat="1" ht="36" customHeight="1" spans="1:16">
      <c r="A9" s="311" t="s">
        <v>89</v>
      </c>
      <c r="B9" s="311" t="s">
        <v>90</v>
      </c>
      <c r="C9" s="222">
        <v>8561861.64</v>
      </c>
      <c r="D9" s="222">
        <v>8561861.64</v>
      </c>
      <c r="E9" s="222">
        <v>3905861.64</v>
      </c>
      <c r="F9" s="222">
        <v>4656000</v>
      </c>
      <c r="G9" s="308"/>
      <c r="H9" s="308"/>
      <c r="I9" s="308"/>
      <c r="J9" s="222"/>
      <c r="K9" s="222"/>
      <c r="L9" s="222"/>
      <c r="M9" s="222"/>
      <c r="N9" s="222"/>
      <c r="O9" s="222"/>
      <c r="P9" s="222"/>
    </row>
    <row r="10" s="203" customFormat="1" ht="36" customHeight="1" spans="1:16">
      <c r="A10" s="311" t="s">
        <v>91</v>
      </c>
      <c r="B10" s="311" t="s">
        <v>92</v>
      </c>
      <c r="C10" s="222">
        <v>5017322.56</v>
      </c>
      <c r="D10" s="222">
        <v>3353000</v>
      </c>
      <c r="E10" s="222"/>
      <c r="F10" s="222">
        <v>3353000</v>
      </c>
      <c r="G10" s="308"/>
      <c r="H10" s="308"/>
      <c r="I10" s="308"/>
      <c r="J10" s="222">
        <v>1664322.56</v>
      </c>
      <c r="K10" s="222"/>
      <c r="L10" s="222"/>
      <c r="M10" s="222"/>
      <c r="N10" s="222"/>
      <c r="O10" s="222"/>
      <c r="P10" s="222">
        <v>1664322.56</v>
      </c>
    </row>
    <row r="11" s="203" customFormat="1" ht="36" customHeight="1" spans="1:16">
      <c r="A11" s="309" t="s">
        <v>93</v>
      </c>
      <c r="B11" s="309" t="s">
        <v>94</v>
      </c>
      <c r="C11" s="222">
        <v>595273.96</v>
      </c>
      <c r="D11" s="222">
        <v>595273.96</v>
      </c>
      <c r="E11" s="222">
        <v>580063.96</v>
      </c>
      <c r="F11" s="222">
        <v>15210</v>
      </c>
      <c r="G11" s="308"/>
      <c r="H11" s="308"/>
      <c r="I11" s="308"/>
      <c r="J11" s="308"/>
      <c r="K11" s="308"/>
      <c r="L11" s="308"/>
      <c r="M11" s="308"/>
      <c r="N11" s="308"/>
      <c r="O11" s="308"/>
      <c r="P11" s="308"/>
    </row>
    <row r="12" s="203" customFormat="1" ht="36" customHeight="1" spans="1:16">
      <c r="A12" s="310" t="s">
        <v>95</v>
      </c>
      <c r="B12" s="310" t="s">
        <v>96</v>
      </c>
      <c r="C12" s="222">
        <v>574736.96</v>
      </c>
      <c r="D12" s="222">
        <v>574736.96</v>
      </c>
      <c r="E12" s="222">
        <v>574736.96</v>
      </c>
      <c r="F12" s="222"/>
      <c r="G12" s="308"/>
      <c r="H12" s="308"/>
      <c r="I12" s="308"/>
      <c r="J12" s="308"/>
      <c r="K12" s="308"/>
      <c r="L12" s="308"/>
      <c r="M12" s="308"/>
      <c r="N12" s="308"/>
      <c r="O12" s="308"/>
      <c r="P12" s="308"/>
    </row>
    <row r="13" s="203" customFormat="1" ht="36" customHeight="1" spans="1:16">
      <c r="A13" s="311" t="s">
        <v>97</v>
      </c>
      <c r="B13" s="311" t="s">
        <v>98</v>
      </c>
      <c r="C13" s="222">
        <v>42000</v>
      </c>
      <c r="D13" s="222">
        <v>42000</v>
      </c>
      <c r="E13" s="222">
        <v>42000</v>
      </c>
      <c r="F13" s="222"/>
      <c r="G13" s="308"/>
      <c r="H13" s="308"/>
      <c r="I13" s="308"/>
      <c r="J13" s="308"/>
      <c r="K13" s="308"/>
      <c r="L13" s="308"/>
      <c r="M13" s="308"/>
      <c r="N13" s="308"/>
      <c r="O13" s="308"/>
      <c r="P13" s="308"/>
    </row>
    <row r="14" s="203" customFormat="1" ht="36" customHeight="1" spans="1:16">
      <c r="A14" s="311" t="s">
        <v>99</v>
      </c>
      <c r="B14" s="311" t="s">
        <v>100</v>
      </c>
      <c r="C14" s="222">
        <v>532736.96</v>
      </c>
      <c r="D14" s="222">
        <v>532736.96</v>
      </c>
      <c r="E14" s="222">
        <v>532736.96</v>
      </c>
      <c r="F14" s="222"/>
      <c r="G14" s="308"/>
      <c r="H14" s="308"/>
      <c r="I14" s="308"/>
      <c r="J14" s="308"/>
      <c r="K14" s="308"/>
      <c r="L14" s="308"/>
      <c r="M14" s="308"/>
      <c r="N14" s="308"/>
      <c r="O14" s="308"/>
      <c r="P14" s="308"/>
    </row>
    <row r="15" s="203" customFormat="1" ht="36" customHeight="1" spans="1:16">
      <c r="A15" s="310" t="s">
        <v>101</v>
      </c>
      <c r="B15" s="310" t="s">
        <v>102</v>
      </c>
      <c r="C15" s="222">
        <v>15210</v>
      </c>
      <c r="D15" s="222">
        <v>15210</v>
      </c>
      <c r="E15" s="222"/>
      <c r="F15" s="222">
        <v>15210</v>
      </c>
      <c r="G15" s="308"/>
      <c r="H15" s="308"/>
      <c r="I15" s="308"/>
      <c r="J15" s="308"/>
      <c r="K15" s="308"/>
      <c r="L15" s="308"/>
      <c r="M15" s="308"/>
      <c r="N15" s="308"/>
      <c r="O15" s="308"/>
      <c r="P15" s="308"/>
    </row>
    <row r="16" s="203" customFormat="1" ht="36" customHeight="1" spans="1:16">
      <c r="A16" s="311" t="s">
        <v>103</v>
      </c>
      <c r="B16" s="311" t="s">
        <v>104</v>
      </c>
      <c r="C16" s="222">
        <v>15210</v>
      </c>
      <c r="D16" s="222">
        <v>15210</v>
      </c>
      <c r="E16" s="222"/>
      <c r="F16" s="222">
        <v>15210</v>
      </c>
      <c r="G16" s="308"/>
      <c r="H16" s="308"/>
      <c r="I16" s="308"/>
      <c r="J16" s="308"/>
      <c r="K16" s="308"/>
      <c r="L16" s="308"/>
      <c r="M16" s="308"/>
      <c r="N16" s="308"/>
      <c r="O16" s="308"/>
      <c r="P16" s="308"/>
    </row>
    <row r="17" s="203" customFormat="1" ht="36" customHeight="1" spans="1:16">
      <c r="A17" s="310" t="s">
        <v>105</v>
      </c>
      <c r="B17" s="310" t="s">
        <v>106</v>
      </c>
      <c r="C17" s="222">
        <v>5327</v>
      </c>
      <c r="D17" s="222">
        <v>5327</v>
      </c>
      <c r="E17" s="222">
        <v>5327</v>
      </c>
      <c r="F17" s="222"/>
      <c r="G17" s="308"/>
      <c r="H17" s="308"/>
      <c r="I17" s="308"/>
      <c r="J17" s="308"/>
      <c r="K17" s="308"/>
      <c r="L17" s="308"/>
      <c r="M17" s="308"/>
      <c r="N17" s="308"/>
      <c r="O17" s="308"/>
      <c r="P17" s="308"/>
    </row>
    <row r="18" s="203" customFormat="1" ht="36" customHeight="1" spans="1:16">
      <c r="A18" s="311" t="s">
        <v>107</v>
      </c>
      <c r="B18" s="311" t="s">
        <v>106</v>
      </c>
      <c r="C18" s="222">
        <v>5327</v>
      </c>
      <c r="D18" s="222">
        <v>5327</v>
      </c>
      <c r="E18" s="222">
        <v>5327</v>
      </c>
      <c r="F18" s="222"/>
      <c r="G18" s="308"/>
      <c r="H18" s="308"/>
      <c r="I18" s="308"/>
      <c r="J18" s="308"/>
      <c r="K18" s="308"/>
      <c r="L18" s="308"/>
      <c r="M18" s="308"/>
      <c r="N18" s="308"/>
      <c r="O18" s="308"/>
      <c r="P18" s="308"/>
    </row>
    <row r="19" s="203" customFormat="1" ht="36" customHeight="1" spans="1:16">
      <c r="A19" s="309" t="s">
        <v>108</v>
      </c>
      <c r="B19" s="309" t="s">
        <v>109</v>
      </c>
      <c r="C19" s="222">
        <v>715321</v>
      </c>
      <c r="D19" s="222">
        <v>715321</v>
      </c>
      <c r="E19" s="222">
        <v>715321</v>
      </c>
      <c r="F19" s="222"/>
      <c r="G19" s="308"/>
      <c r="H19" s="308"/>
      <c r="I19" s="308"/>
      <c r="J19" s="308"/>
      <c r="K19" s="308"/>
      <c r="L19" s="308"/>
      <c r="M19" s="308"/>
      <c r="N19" s="308"/>
      <c r="O19" s="308"/>
      <c r="P19" s="308"/>
    </row>
    <row r="20" s="203" customFormat="1" ht="36" customHeight="1" spans="1:16">
      <c r="A20" s="310" t="s">
        <v>110</v>
      </c>
      <c r="B20" s="310" t="s">
        <v>111</v>
      </c>
      <c r="C20" s="222">
        <v>715321</v>
      </c>
      <c r="D20" s="222">
        <v>715321</v>
      </c>
      <c r="E20" s="222">
        <v>715321</v>
      </c>
      <c r="F20" s="222"/>
      <c r="G20" s="308"/>
      <c r="H20" s="308"/>
      <c r="I20" s="308"/>
      <c r="J20" s="308"/>
      <c r="K20" s="308"/>
      <c r="L20" s="308"/>
      <c r="M20" s="308"/>
      <c r="N20" s="308"/>
      <c r="O20" s="308"/>
      <c r="P20" s="308"/>
    </row>
    <row r="21" s="203" customFormat="1" ht="36" customHeight="1" spans="1:16">
      <c r="A21" s="311" t="s">
        <v>112</v>
      </c>
      <c r="B21" s="311" t="s">
        <v>113</v>
      </c>
      <c r="C21" s="222">
        <v>358835</v>
      </c>
      <c r="D21" s="222">
        <v>358835</v>
      </c>
      <c r="E21" s="222">
        <v>358835</v>
      </c>
      <c r="F21" s="222"/>
      <c r="G21" s="308"/>
      <c r="H21" s="308"/>
      <c r="I21" s="308"/>
      <c r="J21" s="308"/>
      <c r="K21" s="308"/>
      <c r="L21" s="308"/>
      <c r="M21" s="308"/>
      <c r="N21" s="308"/>
      <c r="O21" s="308"/>
      <c r="P21" s="308"/>
    </row>
    <row r="22" s="203" customFormat="1" ht="36" customHeight="1" spans="1:16">
      <c r="A22" s="311" t="s">
        <v>114</v>
      </c>
      <c r="B22" s="311" t="s">
        <v>115</v>
      </c>
      <c r="C22" s="222"/>
      <c r="D22" s="222"/>
      <c r="E22" s="222"/>
      <c r="F22" s="222"/>
      <c r="G22" s="308"/>
      <c r="H22" s="308"/>
      <c r="I22" s="308"/>
      <c r="J22" s="308"/>
      <c r="K22" s="308"/>
      <c r="L22" s="308"/>
      <c r="M22" s="308"/>
      <c r="N22" s="308"/>
      <c r="O22" s="308"/>
      <c r="P22" s="308"/>
    </row>
    <row r="23" s="203" customFormat="1" ht="36" customHeight="1" spans="1:16">
      <c r="A23" s="311" t="s">
        <v>116</v>
      </c>
      <c r="B23" s="311" t="s">
        <v>117</v>
      </c>
      <c r="C23" s="222">
        <v>326519</v>
      </c>
      <c r="D23" s="222">
        <v>326519</v>
      </c>
      <c r="E23" s="222">
        <v>326519</v>
      </c>
      <c r="F23" s="222"/>
      <c r="G23" s="308"/>
      <c r="H23" s="308"/>
      <c r="I23" s="308"/>
      <c r="J23" s="308"/>
      <c r="K23" s="308"/>
      <c r="L23" s="308"/>
      <c r="M23" s="308"/>
      <c r="N23" s="308"/>
      <c r="O23" s="308"/>
      <c r="P23" s="308"/>
    </row>
    <row r="24" s="203" customFormat="1" ht="36" customHeight="1" spans="1:16">
      <c r="A24" s="311" t="s">
        <v>118</v>
      </c>
      <c r="B24" s="311" t="s">
        <v>119</v>
      </c>
      <c r="C24" s="222">
        <v>29967</v>
      </c>
      <c r="D24" s="222">
        <v>29967</v>
      </c>
      <c r="E24" s="222">
        <v>29967</v>
      </c>
      <c r="F24" s="222"/>
      <c r="G24" s="308"/>
      <c r="H24" s="308"/>
      <c r="I24" s="308"/>
      <c r="J24" s="308"/>
      <c r="K24" s="308"/>
      <c r="L24" s="308"/>
      <c r="M24" s="308"/>
      <c r="N24" s="308"/>
      <c r="O24" s="308"/>
      <c r="P24" s="308"/>
    </row>
    <row r="25" s="203" customFormat="1" ht="36" customHeight="1" spans="1:16">
      <c r="A25" s="309" t="s">
        <v>120</v>
      </c>
      <c r="B25" s="309" t="s">
        <v>121</v>
      </c>
      <c r="C25" s="222">
        <v>399552.72</v>
      </c>
      <c r="D25" s="222">
        <v>399552.72</v>
      </c>
      <c r="E25" s="222">
        <v>399552.72</v>
      </c>
      <c r="F25" s="222"/>
      <c r="G25" s="308"/>
      <c r="H25" s="308"/>
      <c r="I25" s="308"/>
      <c r="J25" s="308"/>
      <c r="K25" s="308"/>
      <c r="L25" s="308"/>
      <c r="M25" s="308"/>
      <c r="N25" s="308"/>
      <c r="O25" s="308"/>
      <c r="P25" s="308"/>
    </row>
    <row r="26" s="203" customFormat="1" ht="36" customHeight="1" spans="1:16">
      <c r="A26" s="310" t="s">
        <v>122</v>
      </c>
      <c r="B26" s="310" t="s">
        <v>123</v>
      </c>
      <c r="C26" s="222">
        <v>399552.72</v>
      </c>
      <c r="D26" s="222">
        <v>399552.72</v>
      </c>
      <c r="E26" s="222">
        <v>399552.72</v>
      </c>
      <c r="F26" s="222"/>
      <c r="G26" s="308"/>
      <c r="H26" s="308"/>
      <c r="I26" s="308"/>
      <c r="J26" s="308"/>
      <c r="K26" s="308"/>
      <c r="L26" s="308"/>
      <c r="M26" s="308"/>
      <c r="N26" s="308"/>
      <c r="O26" s="308"/>
      <c r="P26" s="308"/>
    </row>
    <row r="27" s="203" customFormat="1" ht="36" customHeight="1" spans="1:16">
      <c r="A27" s="311" t="s">
        <v>124</v>
      </c>
      <c r="B27" s="311" t="s">
        <v>125</v>
      </c>
      <c r="C27" s="222">
        <v>399552.72</v>
      </c>
      <c r="D27" s="222">
        <v>399552.72</v>
      </c>
      <c r="E27" s="222">
        <v>399552.72</v>
      </c>
      <c r="F27" s="222"/>
      <c r="G27" s="308"/>
      <c r="H27" s="308"/>
      <c r="I27" s="308"/>
      <c r="J27" s="308"/>
      <c r="K27" s="308"/>
      <c r="L27" s="308"/>
      <c r="M27" s="308"/>
      <c r="N27" s="308"/>
      <c r="O27" s="308"/>
      <c r="P27" s="308"/>
    </row>
    <row r="28" s="127" customFormat="1" ht="16.5" customHeight="1" spans="1:16">
      <c r="A28" s="312"/>
      <c r="B28" s="312"/>
      <c r="C28" s="313"/>
      <c r="D28" s="313"/>
      <c r="E28" s="313"/>
      <c r="F28" s="313"/>
      <c r="G28" s="313"/>
      <c r="H28" s="313"/>
      <c r="I28" s="313"/>
      <c r="J28" s="313"/>
      <c r="K28" s="313"/>
      <c r="L28" s="313"/>
      <c r="M28" s="313"/>
      <c r="N28" s="313"/>
      <c r="O28" s="313"/>
      <c r="P28" s="313"/>
    </row>
    <row r="29" s="127" customFormat="1" ht="17.25" customHeight="1" spans="1:16">
      <c r="A29" s="314" t="s">
        <v>126</v>
      </c>
      <c r="B29" s="315"/>
      <c r="C29" s="222">
        <v>15289331.88</v>
      </c>
      <c r="D29" s="222">
        <v>13625009.32</v>
      </c>
      <c r="E29" s="222">
        <v>5600799.32</v>
      </c>
      <c r="F29" s="222">
        <v>8024210</v>
      </c>
      <c r="G29" s="316"/>
      <c r="H29" s="316"/>
      <c r="I29" s="316"/>
      <c r="J29" s="222">
        <v>1664322.56</v>
      </c>
      <c r="K29" s="316">
        <f>SUM(K28:K28)</f>
        <v>0</v>
      </c>
      <c r="L29" s="316"/>
      <c r="M29" s="316"/>
      <c r="N29" s="316"/>
      <c r="O29" s="316"/>
      <c r="P29" s="222">
        <v>1664322.56</v>
      </c>
    </row>
    <row r="30" customHeight="1" spans="3:16">
      <c r="C30" s="317"/>
      <c r="D30" s="318"/>
      <c r="E30" s="318"/>
      <c r="F30" s="318"/>
      <c r="G30" s="318"/>
      <c r="H30" s="318"/>
      <c r="I30" s="318"/>
      <c r="J30" s="318"/>
      <c r="K30" s="318"/>
      <c r="L30" s="318"/>
      <c r="M30" s="318"/>
      <c r="N30" s="318"/>
      <c r="O30" s="318"/>
      <c r="P30" s="318"/>
    </row>
  </sheetData>
  <mergeCells count="11">
    <mergeCell ref="A2:P2"/>
    <mergeCell ref="A3:L3"/>
    <mergeCell ref="D4:F4"/>
    <mergeCell ref="J4:P4"/>
    <mergeCell ref="A29:B29"/>
    <mergeCell ref="A4:A5"/>
    <mergeCell ref="B4:B5"/>
    <mergeCell ref="C4:C5"/>
    <mergeCell ref="G4:G5"/>
    <mergeCell ref="H4:H5"/>
    <mergeCell ref="I4:I5"/>
  </mergeCells>
  <printOptions horizontalCentered="1"/>
  <pageMargins left="0.385416666666667" right="0.385416666666667" top="0.583333333333333" bottom="0.583333333333333" header="0.5" footer="0.5"/>
  <pageSetup paperSize="9" scale="53" orientation="landscape" useFirstPageNumber="1"/>
  <headerFooter/>
  <ignoredErrors>
    <ignoredError sqref="K29" formulaRange="1"/>
  </ignoredError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2"/>
  <sheetViews>
    <sheetView workbookViewId="0">
      <selection activeCell="A3" sqref="A3:B3"/>
    </sheetView>
  </sheetViews>
  <sheetFormatPr defaultColWidth="9.14285714285714" defaultRowHeight="14.25" customHeight="1" outlineLevelCol="3"/>
  <cols>
    <col min="1" max="1" width="49.2857142857143" style="62" customWidth="1"/>
    <col min="2" max="2" width="38.8571428571429" style="62" customWidth="1"/>
    <col min="3" max="3" width="48.5714285714286" style="62" customWidth="1"/>
    <col min="4" max="4" width="36.4285714285714" style="62" customWidth="1"/>
    <col min="5" max="5" width="9.14285714285714" style="63" customWidth="1"/>
    <col min="6" max="16384" width="9.14285714285714" style="63"/>
  </cols>
  <sheetData>
    <row r="1" customHeight="1" spans="1:4">
      <c r="A1" s="282"/>
      <c r="B1" s="282"/>
      <c r="C1" s="282"/>
      <c r="D1" s="283" t="s">
        <v>127</v>
      </c>
    </row>
    <row r="2" ht="31.5" customHeight="1" spans="1:4">
      <c r="A2" s="5" t="s">
        <v>128</v>
      </c>
      <c r="B2" s="284"/>
      <c r="C2" s="284"/>
      <c r="D2" s="284"/>
    </row>
    <row r="3" ht="17.25" customHeight="1" spans="1:4">
      <c r="A3" s="6" t="s">
        <v>2</v>
      </c>
      <c r="B3" s="285"/>
      <c r="C3" s="285"/>
      <c r="D3" s="286" t="s">
        <v>3</v>
      </c>
    </row>
    <row r="4" ht="19.5" customHeight="1" spans="1:4">
      <c r="A4" s="12" t="s">
        <v>4</v>
      </c>
      <c r="B4" s="14"/>
      <c r="C4" s="12" t="s">
        <v>5</v>
      </c>
      <c r="D4" s="14"/>
    </row>
    <row r="5" ht="21.75" customHeight="1" spans="1:4">
      <c r="A5" s="17" t="s">
        <v>6</v>
      </c>
      <c r="B5" s="287" t="s">
        <v>7</v>
      </c>
      <c r="C5" s="17" t="s">
        <v>129</v>
      </c>
      <c r="D5" s="287" t="s">
        <v>7</v>
      </c>
    </row>
    <row r="6" ht="17.25" customHeight="1" spans="1:4">
      <c r="A6" s="20"/>
      <c r="B6" s="19"/>
      <c r="C6" s="20"/>
      <c r="D6" s="19"/>
    </row>
    <row r="7" ht="18" customHeight="1" spans="1:4">
      <c r="A7" s="288" t="s">
        <v>130</v>
      </c>
      <c r="B7" s="25">
        <v>13625009.32</v>
      </c>
      <c r="C7" s="289" t="s">
        <v>131</v>
      </c>
      <c r="D7" s="25">
        <v>13625009.32</v>
      </c>
    </row>
    <row r="8" s="63" customFormat="1" ht="18" customHeight="1" spans="1:4">
      <c r="A8" s="70" t="s">
        <v>132</v>
      </c>
      <c r="B8" s="25">
        <v>13625009.32</v>
      </c>
      <c r="C8" s="289" t="s">
        <v>133</v>
      </c>
      <c r="D8" s="25">
        <v>11914861.64</v>
      </c>
    </row>
    <row r="9" s="63" customFormat="1" ht="18" customHeight="1" spans="1:4">
      <c r="A9" s="70" t="s">
        <v>134</v>
      </c>
      <c r="B9" s="290"/>
      <c r="C9" s="289" t="s">
        <v>135</v>
      </c>
      <c r="D9" s="291"/>
    </row>
    <row r="10" s="63" customFormat="1" ht="18" customHeight="1" spans="1:4">
      <c r="A10" s="70" t="s">
        <v>136</v>
      </c>
      <c r="B10" s="290"/>
      <c r="C10" s="289" t="s">
        <v>137</v>
      </c>
      <c r="D10" s="291"/>
    </row>
    <row r="11" s="63" customFormat="1" ht="18" customHeight="1" spans="1:4">
      <c r="A11" s="70" t="s">
        <v>138</v>
      </c>
      <c r="B11" s="290"/>
      <c r="C11" s="289" t="s">
        <v>139</v>
      </c>
      <c r="D11" s="291"/>
    </row>
    <row r="12" s="63" customFormat="1" ht="18" customHeight="1" spans="1:4">
      <c r="A12" s="70" t="s">
        <v>132</v>
      </c>
      <c r="B12" s="290"/>
      <c r="C12" s="289" t="s">
        <v>140</v>
      </c>
      <c r="D12" s="291"/>
    </row>
    <row r="13" s="63" customFormat="1" ht="18" customHeight="1" spans="1:4">
      <c r="A13" s="292" t="s">
        <v>134</v>
      </c>
      <c r="B13" s="290"/>
      <c r="C13" s="289" t="s">
        <v>141</v>
      </c>
      <c r="D13" s="291"/>
    </row>
    <row r="14" s="63" customFormat="1" ht="18" customHeight="1" spans="1:4">
      <c r="A14" s="292" t="s">
        <v>136</v>
      </c>
      <c r="B14" s="290"/>
      <c r="C14" s="289" t="s">
        <v>142</v>
      </c>
      <c r="D14" s="291"/>
    </row>
    <row r="15" s="63" customFormat="1" ht="18" customHeight="1" spans="1:4">
      <c r="A15" s="288"/>
      <c r="B15" s="290"/>
      <c r="C15" s="289" t="s">
        <v>143</v>
      </c>
      <c r="D15" s="25">
        <v>595273.96</v>
      </c>
    </row>
    <row r="16" s="63" customFormat="1" ht="18" customHeight="1" spans="1:4">
      <c r="A16" s="288"/>
      <c r="B16" s="290"/>
      <c r="C16" s="289" t="s">
        <v>144</v>
      </c>
      <c r="D16" s="25">
        <v>715321</v>
      </c>
    </row>
    <row r="17" s="63" customFormat="1" ht="18" customHeight="1" spans="1:4">
      <c r="A17" s="288"/>
      <c r="B17" s="290"/>
      <c r="C17" s="289" t="s">
        <v>145</v>
      </c>
      <c r="D17" s="291"/>
    </row>
    <row r="18" s="63" customFormat="1" ht="18" customHeight="1" spans="1:4">
      <c r="A18" s="288"/>
      <c r="B18" s="290"/>
      <c r="C18" s="289" t="s">
        <v>146</v>
      </c>
      <c r="D18" s="291"/>
    </row>
    <row r="19" s="63" customFormat="1" ht="18" customHeight="1" spans="1:4">
      <c r="A19" s="288"/>
      <c r="B19" s="290"/>
      <c r="C19" s="289" t="s">
        <v>147</v>
      </c>
      <c r="D19" s="291"/>
    </row>
    <row r="20" s="63" customFormat="1" ht="18" customHeight="1" spans="1:4">
      <c r="A20" s="288"/>
      <c r="B20" s="290"/>
      <c r="C20" s="289" t="s">
        <v>148</v>
      </c>
      <c r="D20" s="291"/>
    </row>
    <row r="21" s="63" customFormat="1" ht="18" customHeight="1" spans="1:4">
      <c r="A21" s="288"/>
      <c r="B21" s="290"/>
      <c r="C21" s="289" t="s">
        <v>149</v>
      </c>
      <c r="D21" s="291"/>
    </row>
    <row r="22" s="63" customFormat="1" ht="18" customHeight="1" spans="1:4">
      <c r="A22" s="288"/>
      <c r="B22" s="290"/>
      <c r="C22" s="289" t="s">
        <v>150</v>
      </c>
      <c r="D22" s="291"/>
    </row>
    <row r="23" s="63" customFormat="1" ht="18" customHeight="1" spans="1:4">
      <c r="A23" s="288"/>
      <c r="B23" s="290"/>
      <c r="C23" s="289" t="s">
        <v>151</v>
      </c>
      <c r="D23" s="291"/>
    </row>
    <row r="24" s="63" customFormat="1" ht="18" customHeight="1" spans="1:4">
      <c r="A24" s="288"/>
      <c r="B24" s="290"/>
      <c r="C24" s="289" t="s">
        <v>152</v>
      </c>
      <c r="D24" s="291"/>
    </row>
    <row r="25" s="63" customFormat="1" ht="18" customHeight="1" spans="1:4">
      <c r="A25" s="288"/>
      <c r="B25" s="290"/>
      <c r="C25" s="289" t="s">
        <v>153</v>
      </c>
      <c r="D25" s="291"/>
    </row>
    <row r="26" s="63" customFormat="1" ht="18" customHeight="1" spans="1:4">
      <c r="A26" s="288"/>
      <c r="B26" s="290"/>
      <c r="C26" s="289" t="s">
        <v>154</v>
      </c>
      <c r="D26" s="25">
        <v>399552.72</v>
      </c>
    </row>
    <row r="27" s="63" customFormat="1" ht="18" customHeight="1" spans="1:4">
      <c r="A27" s="288"/>
      <c r="B27" s="290"/>
      <c r="C27" s="289" t="s">
        <v>155</v>
      </c>
      <c r="D27" s="293"/>
    </row>
    <row r="28" s="63" customFormat="1" ht="18" customHeight="1" spans="1:4">
      <c r="A28" s="288"/>
      <c r="B28" s="290"/>
      <c r="C28" s="289" t="s">
        <v>156</v>
      </c>
      <c r="D28" s="293"/>
    </row>
    <row r="29" ht="18" customHeight="1" spans="1:4">
      <c r="A29" s="70"/>
      <c r="B29" s="290"/>
      <c r="C29" s="289" t="s">
        <v>157</v>
      </c>
      <c r="D29" s="293" t="s">
        <v>158</v>
      </c>
    </row>
    <row r="30" ht="18" customHeight="1" spans="1:4">
      <c r="A30" s="70"/>
      <c r="B30" s="293"/>
      <c r="C30" s="292" t="s">
        <v>159</v>
      </c>
      <c r="D30" s="290"/>
    </row>
    <row r="31" ht="18" customHeight="1" spans="1:4">
      <c r="A31" s="294"/>
      <c r="B31" s="295"/>
      <c r="C31" s="292" t="s">
        <v>160</v>
      </c>
      <c r="D31" s="295"/>
    </row>
    <row r="32" ht="18" customHeight="1" spans="1:4">
      <c r="A32" s="296" t="s">
        <v>161</v>
      </c>
      <c r="B32" s="25">
        <v>13625009.32</v>
      </c>
      <c r="C32" s="294" t="s">
        <v>51</v>
      </c>
      <c r="D32" s="25">
        <v>13625009.32</v>
      </c>
    </row>
  </sheetData>
  <mergeCells count="8">
    <mergeCell ref="A2:D2"/>
    <mergeCell ref="A3:B3"/>
    <mergeCell ref="A4:B4"/>
    <mergeCell ref="C4:D4"/>
    <mergeCell ref="A5:A6"/>
    <mergeCell ref="B5:B6"/>
    <mergeCell ref="C5:C6"/>
    <mergeCell ref="D5:D6"/>
  </mergeCells>
  <printOptions horizontalCentered="1"/>
  <pageMargins left="0.432638888888889" right="0.432638888888889" top="0.66875" bottom="0.511805555555556" header="0" footer="0"/>
  <pageSetup paperSize="9" scale="88" orientation="landscape" useFirstPageNumber="1"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27"/>
  <sheetViews>
    <sheetView topLeftCell="C13" workbookViewId="0">
      <selection activeCell="A3" sqref="A3:E3"/>
    </sheetView>
  </sheetViews>
  <sheetFormatPr defaultColWidth="9.14285714285714" defaultRowHeight="14.25" customHeight="1" outlineLevelCol="6"/>
  <cols>
    <col min="1" max="1" width="20.1428571428571" style="163" customWidth="1"/>
    <col min="2" max="2" width="44" style="163" customWidth="1"/>
    <col min="3" max="3" width="24.2857142857143" style="127" customWidth="1"/>
    <col min="4" max="4" width="16.5714285714286" style="127" customWidth="1"/>
    <col min="5" max="7" width="24.2857142857143" style="127" customWidth="1"/>
    <col min="8" max="16384" width="9.14285714285714" style="127" customWidth="1"/>
  </cols>
  <sheetData>
    <row r="1" s="127" customFormat="1" customHeight="1" spans="1:7">
      <c r="A1" s="163"/>
      <c r="B1" s="163"/>
      <c r="D1" s="204"/>
      <c r="F1" s="271"/>
      <c r="G1" s="41" t="s">
        <v>162</v>
      </c>
    </row>
    <row r="2" s="127" customFormat="1" ht="39" customHeight="1" spans="1:7">
      <c r="A2" s="170" t="s">
        <v>163</v>
      </c>
      <c r="B2" s="170"/>
      <c r="C2" s="170"/>
      <c r="D2" s="170"/>
      <c r="E2" s="170"/>
      <c r="F2" s="170"/>
      <c r="G2" s="170"/>
    </row>
    <row r="3" s="127" customFormat="1" ht="18" customHeight="1" spans="1:7">
      <c r="A3" s="171" t="s">
        <v>2</v>
      </c>
      <c r="B3" s="163"/>
      <c r="F3" s="166"/>
      <c r="G3" s="167" t="s">
        <v>3</v>
      </c>
    </row>
    <row r="4" s="127" customFormat="1" ht="20.25" customHeight="1" spans="1:7">
      <c r="A4" s="272" t="s">
        <v>164</v>
      </c>
      <c r="B4" s="273"/>
      <c r="C4" s="173" t="s">
        <v>56</v>
      </c>
      <c r="D4" s="274" t="s">
        <v>77</v>
      </c>
      <c r="E4" s="176"/>
      <c r="F4" s="177"/>
      <c r="G4" s="218" t="s">
        <v>78</v>
      </c>
    </row>
    <row r="5" s="127" customFormat="1" ht="20.25" customHeight="1" spans="1:7">
      <c r="A5" s="275" t="s">
        <v>74</v>
      </c>
      <c r="B5" s="275" t="s">
        <v>75</v>
      </c>
      <c r="C5" s="211"/>
      <c r="D5" s="183" t="s">
        <v>58</v>
      </c>
      <c r="E5" s="183" t="s">
        <v>165</v>
      </c>
      <c r="F5" s="183" t="s">
        <v>166</v>
      </c>
      <c r="G5" s="220"/>
    </row>
    <row r="6" s="127" customFormat="1" ht="24" customHeight="1" spans="1:7">
      <c r="A6" s="275" t="s">
        <v>167</v>
      </c>
      <c r="B6" s="275" t="s">
        <v>168</v>
      </c>
      <c r="C6" s="275" t="s">
        <v>169</v>
      </c>
      <c r="D6" s="182" t="s">
        <v>170</v>
      </c>
      <c r="E6" s="182" t="s">
        <v>171</v>
      </c>
      <c r="F6" s="182" t="s">
        <v>172</v>
      </c>
      <c r="G6" s="275" t="s">
        <v>173</v>
      </c>
    </row>
    <row r="7" s="127" customFormat="1" ht="24" customHeight="1" spans="1:7">
      <c r="A7" s="276" t="s">
        <v>85</v>
      </c>
      <c r="B7" s="276" t="s">
        <v>86</v>
      </c>
      <c r="C7" s="277">
        <v>11914861.64</v>
      </c>
      <c r="D7" s="277">
        <v>3905861.64</v>
      </c>
      <c r="E7" s="277">
        <v>3186722</v>
      </c>
      <c r="F7" s="277">
        <v>719139.64</v>
      </c>
      <c r="G7" s="277">
        <v>8009000</v>
      </c>
    </row>
    <row r="8" s="127" customFormat="1" ht="24" customHeight="1" spans="1:7">
      <c r="A8" s="278" t="s">
        <v>87</v>
      </c>
      <c r="B8" s="278" t="s">
        <v>88</v>
      </c>
      <c r="C8" s="277">
        <v>11914861.64</v>
      </c>
      <c r="D8" s="277">
        <v>3905861.64</v>
      </c>
      <c r="E8" s="277">
        <v>3186722</v>
      </c>
      <c r="F8" s="277">
        <v>719139.64</v>
      </c>
      <c r="G8" s="277">
        <v>8009000</v>
      </c>
    </row>
    <row r="9" s="127" customFormat="1" ht="24" customHeight="1" spans="1:7">
      <c r="A9" s="279" t="s">
        <v>89</v>
      </c>
      <c r="B9" s="279" t="s">
        <v>90</v>
      </c>
      <c r="C9" s="277">
        <v>8561861.64</v>
      </c>
      <c r="D9" s="277">
        <v>3905861.64</v>
      </c>
      <c r="E9" s="277">
        <v>3186722</v>
      </c>
      <c r="F9" s="277">
        <v>719139.64</v>
      </c>
      <c r="G9" s="277">
        <v>4656000</v>
      </c>
    </row>
    <row r="10" s="127" customFormat="1" ht="24" customHeight="1" spans="1:7">
      <c r="A10" s="279" t="s">
        <v>91</v>
      </c>
      <c r="B10" s="279" t="s">
        <v>92</v>
      </c>
      <c r="C10" s="277">
        <v>3353000</v>
      </c>
      <c r="D10" s="277"/>
      <c r="E10" s="277"/>
      <c r="F10" s="277"/>
      <c r="G10" s="277">
        <v>3353000</v>
      </c>
    </row>
    <row r="11" s="127" customFormat="1" ht="24" customHeight="1" spans="1:7">
      <c r="A11" s="276" t="s">
        <v>93</v>
      </c>
      <c r="B11" s="276" t="s">
        <v>94</v>
      </c>
      <c r="C11" s="277">
        <v>595273.96</v>
      </c>
      <c r="D11" s="277">
        <v>580063.96</v>
      </c>
      <c r="E11" s="277">
        <v>538063.96</v>
      </c>
      <c r="F11" s="277">
        <v>42000</v>
      </c>
      <c r="G11" s="277">
        <v>15210</v>
      </c>
    </row>
    <row r="12" s="127" customFormat="1" ht="24" customHeight="1" spans="1:7">
      <c r="A12" s="278" t="s">
        <v>95</v>
      </c>
      <c r="B12" s="278" t="s">
        <v>96</v>
      </c>
      <c r="C12" s="277">
        <v>574736.96</v>
      </c>
      <c r="D12" s="277">
        <v>574736.96</v>
      </c>
      <c r="E12" s="277">
        <v>532736.96</v>
      </c>
      <c r="F12" s="277">
        <v>42000</v>
      </c>
      <c r="G12" s="277"/>
    </row>
    <row r="13" s="127" customFormat="1" ht="24" customHeight="1" spans="1:7">
      <c r="A13" s="279" t="s">
        <v>97</v>
      </c>
      <c r="B13" s="279" t="s">
        <v>98</v>
      </c>
      <c r="C13" s="277">
        <v>42000</v>
      </c>
      <c r="D13" s="277">
        <v>42000</v>
      </c>
      <c r="E13" s="277"/>
      <c r="F13" s="277">
        <v>42000</v>
      </c>
      <c r="G13" s="277"/>
    </row>
    <row r="14" s="127" customFormat="1" ht="24" customHeight="1" spans="1:7">
      <c r="A14" s="279" t="s">
        <v>99</v>
      </c>
      <c r="B14" s="279" t="s">
        <v>100</v>
      </c>
      <c r="C14" s="277">
        <v>532736.96</v>
      </c>
      <c r="D14" s="277">
        <v>532736.96</v>
      </c>
      <c r="E14" s="277">
        <v>532736.96</v>
      </c>
      <c r="F14" s="277"/>
      <c r="G14" s="277"/>
    </row>
    <row r="15" s="127" customFormat="1" ht="24" customHeight="1" spans="1:7">
      <c r="A15" s="278" t="s">
        <v>101</v>
      </c>
      <c r="B15" s="278" t="s">
        <v>102</v>
      </c>
      <c r="C15" s="277">
        <v>15210</v>
      </c>
      <c r="D15" s="277"/>
      <c r="E15" s="277"/>
      <c r="F15" s="277"/>
      <c r="G15" s="277">
        <v>15210</v>
      </c>
    </row>
    <row r="16" s="127" customFormat="1" ht="24" customHeight="1" spans="1:7">
      <c r="A16" s="279" t="s">
        <v>103</v>
      </c>
      <c r="B16" s="279" t="s">
        <v>104</v>
      </c>
      <c r="C16" s="277">
        <v>15210</v>
      </c>
      <c r="D16" s="277"/>
      <c r="E16" s="277"/>
      <c r="F16" s="277"/>
      <c r="G16" s="277">
        <v>15210</v>
      </c>
    </row>
    <row r="17" s="127" customFormat="1" ht="24" customHeight="1" spans="1:7">
      <c r="A17" s="278" t="s">
        <v>105</v>
      </c>
      <c r="B17" s="278" t="s">
        <v>106</v>
      </c>
      <c r="C17" s="277">
        <v>5327</v>
      </c>
      <c r="D17" s="277">
        <v>5327</v>
      </c>
      <c r="E17" s="277">
        <v>5327</v>
      </c>
      <c r="F17" s="277"/>
      <c r="G17" s="277"/>
    </row>
    <row r="18" s="127" customFormat="1" ht="24" customHeight="1" spans="1:7">
      <c r="A18" s="279" t="s">
        <v>107</v>
      </c>
      <c r="B18" s="279" t="s">
        <v>106</v>
      </c>
      <c r="C18" s="277">
        <v>5327</v>
      </c>
      <c r="D18" s="277">
        <v>5327</v>
      </c>
      <c r="E18" s="277">
        <v>5327</v>
      </c>
      <c r="F18" s="277"/>
      <c r="G18" s="277"/>
    </row>
    <row r="19" s="127" customFormat="1" ht="24" customHeight="1" spans="1:7">
      <c r="A19" s="276" t="s">
        <v>108</v>
      </c>
      <c r="B19" s="276" t="s">
        <v>109</v>
      </c>
      <c r="C19" s="277">
        <v>715321</v>
      </c>
      <c r="D19" s="277">
        <v>715321</v>
      </c>
      <c r="E19" s="277">
        <v>715321</v>
      </c>
      <c r="F19" s="277"/>
      <c r="G19" s="277"/>
    </row>
    <row r="20" s="127" customFormat="1" ht="24" customHeight="1" spans="1:7">
      <c r="A20" s="278" t="s">
        <v>110</v>
      </c>
      <c r="B20" s="278" t="s">
        <v>111</v>
      </c>
      <c r="C20" s="277">
        <v>715321</v>
      </c>
      <c r="D20" s="277">
        <v>715321</v>
      </c>
      <c r="E20" s="277">
        <v>715321</v>
      </c>
      <c r="F20" s="277"/>
      <c r="G20" s="277"/>
    </row>
    <row r="21" s="127" customFormat="1" ht="24" customHeight="1" spans="1:7">
      <c r="A21" s="279" t="s">
        <v>112</v>
      </c>
      <c r="B21" s="279" t="s">
        <v>113</v>
      </c>
      <c r="C21" s="277">
        <v>358835</v>
      </c>
      <c r="D21" s="277">
        <v>358835</v>
      </c>
      <c r="E21" s="277">
        <v>358835</v>
      </c>
      <c r="F21" s="277"/>
      <c r="G21" s="277"/>
    </row>
    <row r="22" s="127" customFormat="1" ht="24" customHeight="1" spans="1:7">
      <c r="A22" s="279" t="s">
        <v>116</v>
      </c>
      <c r="B22" s="279" t="s">
        <v>117</v>
      </c>
      <c r="C22" s="277">
        <v>326519</v>
      </c>
      <c r="D22" s="277">
        <v>326519</v>
      </c>
      <c r="E22" s="277">
        <v>326519</v>
      </c>
      <c r="F22" s="277"/>
      <c r="G22" s="277"/>
    </row>
    <row r="23" s="127" customFormat="1" ht="24" customHeight="1" spans="1:7">
      <c r="A23" s="279" t="s">
        <v>118</v>
      </c>
      <c r="B23" s="279" t="s">
        <v>119</v>
      </c>
      <c r="C23" s="277">
        <v>29967</v>
      </c>
      <c r="D23" s="277">
        <v>29967</v>
      </c>
      <c r="E23" s="277">
        <v>29967</v>
      </c>
      <c r="F23" s="277"/>
      <c r="G23" s="277"/>
    </row>
    <row r="24" s="127" customFormat="1" ht="24" customHeight="1" spans="1:7">
      <c r="A24" s="276" t="s">
        <v>120</v>
      </c>
      <c r="B24" s="276" t="s">
        <v>121</v>
      </c>
      <c r="C24" s="277">
        <v>399552.72</v>
      </c>
      <c r="D24" s="277">
        <v>399552.72</v>
      </c>
      <c r="E24" s="277">
        <v>399552.72</v>
      </c>
      <c r="F24" s="277"/>
      <c r="G24" s="277"/>
    </row>
    <row r="25" s="127" customFormat="1" ht="24" customHeight="1" spans="1:7">
      <c r="A25" s="278" t="s">
        <v>122</v>
      </c>
      <c r="B25" s="278" t="s">
        <v>123</v>
      </c>
      <c r="C25" s="277">
        <v>399552.72</v>
      </c>
      <c r="D25" s="277">
        <v>399552.72</v>
      </c>
      <c r="E25" s="277">
        <v>399552.72</v>
      </c>
      <c r="F25" s="277"/>
      <c r="G25" s="277"/>
    </row>
    <row r="26" s="127" customFormat="1" ht="24" customHeight="1" spans="1:7">
      <c r="A26" s="279" t="s">
        <v>124</v>
      </c>
      <c r="B26" s="279" t="s">
        <v>125</v>
      </c>
      <c r="C26" s="277">
        <v>399552.72</v>
      </c>
      <c r="D26" s="277">
        <v>399552.72</v>
      </c>
      <c r="E26" s="277">
        <v>399552.72</v>
      </c>
      <c r="F26" s="277"/>
      <c r="G26" s="277"/>
    </row>
    <row r="27" s="127" customFormat="1" ht="24" customHeight="1" spans="1:7">
      <c r="A27" s="280" t="s">
        <v>126</v>
      </c>
      <c r="B27" s="281"/>
      <c r="C27" s="277">
        <v>13625009.32</v>
      </c>
      <c r="D27" s="277">
        <v>5600799.32</v>
      </c>
      <c r="E27" s="277">
        <v>4839659.68</v>
      </c>
      <c r="F27" s="277">
        <v>761139.64</v>
      </c>
      <c r="G27" s="277">
        <v>8024210</v>
      </c>
    </row>
  </sheetData>
  <mergeCells count="7">
    <mergeCell ref="A2:G2"/>
    <mergeCell ref="A3:E3"/>
    <mergeCell ref="A4:B4"/>
    <mergeCell ref="D4:F4"/>
    <mergeCell ref="A27:B27"/>
    <mergeCell ref="C4:C5"/>
    <mergeCell ref="G4:G5"/>
  </mergeCells>
  <printOptions horizontalCentered="1"/>
  <pageMargins left="0.385416666666667" right="0.385416666666667" top="0.582638888888889" bottom="0.582638888888889" header="0.5" footer="0.5"/>
  <pageSetup paperSize="9" scale="87" fitToHeight="100" orientation="landscape" useFirstPageNumber="1" horizontalDpi="600"/>
  <headerFooter>
    <oddFooter>&amp;C第 &amp;P 页</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10"/>
  <sheetViews>
    <sheetView topLeftCell="C1" workbookViewId="0">
      <selection activeCell="A3" sqref="A3:D3"/>
    </sheetView>
  </sheetViews>
  <sheetFormatPr defaultColWidth="9.14285714285714" defaultRowHeight="14.25" customHeight="1" outlineLevelCol="5"/>
  <cols>
    <col min="1" max="2" width="27.4285714285714" style="248" customWidth="1"/>
    <col min="3" max="3" width="22.9619047619048" style="249" customWidth="1"/>
    <col min="4" max="5" width="26.2857142857143" style="247" customWidth="1"/>
    <col min="6" max="6" width="24.447619047619" style="247" customWidth="1"/>
    <col min="7" max="16384" width="9.14285714285714" style="127" customWidth="1"/>
  </cols>
  <sheetData>
    <row r="1" s="127" customFormat="1" ht="27" customHeight="1" spans="1:6">
      <c r="A1" s="250"/>
      <c r="B1" s="250"/>
      <c r="C1" s="251"/>
      <c r="F1" s="252" t="s">
        <v>174</v>
      </c>
    </row>
    <row r="2" s="127" customFormat="1" ht="53" customHeight="1" spans="1:6">
      <c r="A2" s="253" t="s">
        <v>175</v>
      </c>
      <c r="B2" s="254"/>
      <c r="C2" s="254"/>
      <c r="D2" s="254"/>
      <c r="E2" s="254"/>
      <c r="F2" s="254"/>
    </row>
    <row r="3" s="127" customFormat="1" ht="15.75" customHeight="1" spans="1:6">
      <c r="A3" s="236" t="s">
        <v>2</v>
      </c>
      <c r="B3" s="255"/>
      <c r="C3" s="256"/>
      <c r="D3" s="203"/>
      <c r="F3" s="257" t="s">
        <v>176</v>
      </c>
    </row>
    <row r="4" s="246" customFormat="1" ht="33" customHeight="1" spans="1:6">
      <c r="A4" s="258" t="s">
        <v>177</v>
      </c>
      <c r="B4" s="259" t="s">
        <v>178</v>
      </c>
      <c r="C4" s="260" t="s">
        <v>179</v>
      </c>
      <c r="D4" s="261"/>
      <c r="E4" s="262"/>
      <c r="F4" s="259" t="s">
        <v>180</v>
      </c>
    </row>
    <row r="5" s="246" customFormat="1" ht="33" customHeight="1" spans="1:6">
      <c r="A5" s="263"/>
      <c r="B5" s="264"/>
      <c r="C5" s="265" t="s">
        <v>58</v>
      </c>
      <c r="D5" s="265" t="s">
        <v>181</v>
      </c>
      <c r="E5" s="265" t="s">
        <v>182</v>
      </c>
      <c r="F5" s="264"/>
    </row>
    <row r="6" s="246" customFormat="1" ht="33" customHeight="1" spans="1:6">
      <c r="A6" s="266">
        <v>1</v>
      </c>
      <c r="B6" s="266">
        <v>2</v>
      </c>
      <c r="C6" s="267">
        <v>3</v>
      </c>
      <c r="D6" s="266">
        <v>4</v>
      </c>
      <c r="E6" s="266">
        <v>5</v>
      </c>
      <c r="F6" s="266">
        <v>6</v>
      </c>
    </row>
    <row r="7" s="247" customFormat="1" ht="33" customHeight="1" spans="1:6">
      <c r="A7" s="268">
        <v>222660</v>
      </c>
      <c r="B7" s="268"/>
      <c r="C7" s="269">
        <v>172660</v>
      </c>
      <c r="D7" s="268"/>
      <c r="E7" s="268">
        <v>172660</v>
      </c>
      <c r="F7" s="268">
        <v>50000</v>
      </c>
    </row>
    <row r="9" customHeight="1" spans="5:6">
      <c r="E9" s="248"/>
      <c r="F9" s="248"/>
    </row>
    <row r="10" customHeight="1" spans="1:6">
      <c r="A10" s="270"/>
      <c r="E10" s="270"/>
      <c r="F10" s="270"/>
    </row>
  </sheetData>
  <mergeCells count="6">
    <mergeCell ref="A2:F2"/>
    <mergeCell ref="A3:D3"/>
    <mergeCell ref="C4:E4"/>
    <mergeCell ref="A4:A5"/>
    <mergeCell ref="B4:B5"/>
    <mergeCell ref="F4:F5"/>
  </mergeCells>
  <printOptions horizontalCentered="1"/>
  <pageMargins left="0.385416666666667" right="0.385416666666667" top="0.826388888888889" bottom="0.747916666666667" header="0.510416666666667" footer="0.510416666666667"/>
  <pageSetup paperSize="9" fitToHeight="100" orientation="landscape" useFirstPageNumber="1"/>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Y35"/>
  <sheetViews>
    <sheetView topLeftCell="B1" workbookViewId="0">
      <selection activeCell="B8" sqref="B8:T8"/>
    </sheetView>
  </sheetViews>
  <sheetFormatPr defaultColWidth="9.14285714285714" defaultRowHeight="14.25" customHeight="1"/>
  <cols>
    <col min="1" max="1" width="24.2095238095238" style="127" customWidth="1"/>
    <col min="2" max="2" width="20.7142857142857" style="127" customWidth="1"/>
    <col min="3" max="3" width="31.2857142857143" style="127" customWidth="1"/>
    <col min="4" max="4" width="10.1428571428571" style="127" customWidth="1"/>
    <col min="5" max="5" width="15.2" style="127" customWidth="1"/>
    <col min="6" max="6" width="10.2857142857143" style="127" customWidth="1"/>
    <col min="7" max="7" width="19.952380952381" style="127" customWidth="1"/>
    <col min="8" max="8" width="18.0761904761905" style="127" customWidth="1"/>
    <col min="9" max="9" width="16.9238095238095" style="127" customWidth="1"/>
    <col min="10" max="10" width="9.87619047619048" style="127" customWidth="1"/>
    <col min="11" max="11" width="6.94285714285714" style="127" customWidth="1"/>
    <col min="12" max="12" width="7.83809523809524" style="127" customWidth="1"/>
    <col min="13" max="13" width="15.8380952380952" style="127" customWidth="1"/>
    <col min="14" max="14" width="11.1428571428571" style="127" customWidth="1"/>
    <col min="15" max="17" width="9.14285714285714" style="127" customWidth="1"/>
    <col min="18" max="18" width="9.22857142857143" style="127" customWidth="1"/>
    <col min="19" max="19" width="16.4380952380952" style="127" customWidth="1"/>
    <col min="20" max="20" width="17.4952380952381" style="127" customWidth="1"/>
    <col min="21" max="21" width="9.37142857142857" style="127" customWidth="1"/>
    <col min="22" max="22" width="7.53333333333333" style="127" customWidth="1"/>
    <col min="23" max="23" width="7.31428571428571" style="127" customWidth="1"/>
    <col min="24" max="24" width="8.78095238095238" style="127" customWidth="1"/>
    <col min="25" max="25" width="12.4666666666667" style="127" customWidth="1"/>
    <col min="26" max="16384" width="9.14285714285714" style="127"/>
  </cols>
  <sheetData>
    <row r="1" s="127" customFormat="1" ht="13.5" customHeight="1" spans="2:25">
      <c r="B1" s="233"/>
      <c r="D1" s="234"/>
      <c r="E1" s="234"/>
      <c r="F1" s="234"/>
      <c r="G1" s="234"/>
      <c r="H1" s="235"/>
      <c r="I1" s="235"/>
      <c r="J1" s="128"/>
      <c r="K1" s="235"/>
      <c r="L1" s="235"/>
      <c r="M1" s="235"/>
      <c r="N1" s="235"/>
      <c r="O1" s="128"/>
      <c r="P1" s="128"/>
      <c r="Q1" s="128"/>
      <c r="R1" s="235"/>
      <c r="V1" s="233"/>
      <c r="X1" s="41"/>
      <c r="Y1" s="147" t="s">
        <v>183</v>
      </c>
    </row>
    <row r="2" s="127" customFormat="1" ht="27.75" customHeight="1" spans="1:25">
      <c r="A2" s="169" t="s">
        <v>184</v>
      </c>
      <c r="B2" s="169"/>
      <c r="C2" s="169"/>
      <c r="D2" s="169"/>
      <c r="E2" s="169"/>
      <c r="F2" s="169"/>
      <c r="G2" s="169"/>
      <c r="H2" s="169"/>
      <c r="I2" s="169"/>
      <c r="J2" s="170"/>
      <c r="K2" s="169"/>
      <c r="L2" s="169"/>
      <c r="M2" s="169"/>
      <c r="N2" s="169"/>
      <c r="O2" s="170"/>
      <c r="P2" s="170"/>
      <c r="Q2" s="170"/>
      <c r="R2" s="169"/>
      <c r="S2" s="169"/>
      <c r="T2" s="169"/>
      <c r="U2" s="169"/>
      <c r="V2" s="169"/>
      <c r="W2" s="169"/>
      <c r="X2" s="170"/>
      <c r="Y2" s="169"/>
    </row>
    <row r="3" s="127" customFormat="1" ht="18.75" customHeight="1" spans="1:25">
      <c r="A3" s="171" t="s">
        <v>2</v>
      </c>
      <c r="B3" s="236"/>
      <c r="C3" s="236"/>
      <c r="D3" s="236"/>
      <c r="E3" s="236"/>
      <c r="F3" s="236"/>
      <c r="G3" s="236"/>
      <c r="H3" s="237"/>
      <c r="I3" s="237"/>
      <c r="J3" s="216"/>
      <c r="K3" s="237"/>
      <c r="L3" s="237"/>
      <c r="M3" s="237"/>
      <c r="N3" s="237"/>
      <c r="O3" s="216"/>
      <c r="P3" s="216"/>
      <c r="Q3" s="216"/>
      <c r="R3" s="237"/>
      <c r="V3" s="233"/>
      <c r="X3" s="167"/>
      <c r="Y3" s="245" t="s">
        <v>176</v>
      </c>
    </row>
    <row r="4" s="127" customFormat="1" ht="47" customHeight="1" spans="1:25">
      <c r="A4" s="238" t="s">
        <v>185</v>
      </c>
      <c r="B4" s="238" t="s">
        <v>186</v>
      </c>
      <c r="C4" s="238" t="s">
        <v>187</v>
      </c>
      <c r="D4" s="238" t="s">
        <v>188</v>
      </c>
      <c r="E4" s="238" t="s">
        <v>189</v>
      </c>
      <c r="F4" s="238" t="s">
        <v>190</v>
      </c>
      <c r="G4" s="238" t="s">
        <v>191</v>
      </c>
      <c r="H4" s="239" t="s">
        <v>192</v>
      </c>
      <c r="I4" s="239"/>
      <c r="J4" s="240"/>
      <c r="K4" s="239"/>
      <c r="L4" s="239"/>
      <c r="M4" s="239"/>
      <c r="N4" s="239"/>
      <c r="O4" s="240"/>
      <c r="P4" s="240"/>
      <c r="Q4" s="240"/>
      <c r="R4" s="238"/>
      <c r="S4" s="239"/>
      <c r="T4" s="239"/>
      <c r="U4" s="239"/>
      <c r="V4" s="239"/>
      <c r="W4" s="239"/>
      <c r="X4" s="240"/>
      <c r="Y4" s="239"/>
    </row>
    <row r="5" s="127" customFormat="1" ht="47" customHeight="1" spans="1:25">
      <c r="A5" s="238"/>
      <c r="B5" s="239"/>
      <c r="C5" s="238"/>
      <c r="D5" s="238"/>
      <c r="E5" s="238"/>
      <c r="F5" s="238"/>
      <c r="G5" s="238"/>
      <c r="H5" s="239" t="s">
        <v>193</v>
      </c>
      <c r="I5" s="239" t="s">
        <v>59</v>
      </c>
      <c r="J5" s="240"/>
      <c r="K5" s="239"/>
      <c r="L5" s="239"/>
      <c r="M5" s="239"/>
      <c r="N5" s="239"/>
      <c r="O5" s="240" t="s">
        <v>194</v>
      </c>
      <c r="P5" s="240"/>
      <c r="Q5" s="240"/>
      <c r="R5" s="238" t="s">
        <v>62</v>
      </c>
      <c r="S5" s="239" t="s">
        <v>63</v>
      </c>
      <c r="T5" s="238"/>
      <c r="U5" s="239"/>
      <c r="V5" s="238"/>
      <c r="W5" s="238"/>
      <c r="X5" s="240"/>
      <c r="Y5" s="238"/>
    </row>
    <row r="6" s="127" customFormat="1" ht="47" customHeight="1" spans="1:25">
      <c r="A6" s="240"/>
      <c r="B6" s="240"/>
      <c r="C6" s="240"/>
      <c r="D6" s="240"/>
      <c r="E6" s="240"/>
      <c r="F6" s="240"/>
      <c r="G6" s="240"/>
      <c r="H6" s="240"/>
      <c r="I6" s="238" t="s">
        <v>195</v>
      </c>
      <c r="J6" s="240"/>
      <c r="K6" s="238" t="s">
        <v>196</v>
      </c>
      <c r="L6" s="238" t="s">
        <v>197</v>
      </c>
      <c r="M6" s="238" t="s">
        <v>198</v>
      </c>
      <c r="N6" s="238" t="s">
        <v>199</v>
      </c>
      <c r="O6" s="238" t="s">
        <v>59</v>
      </c>
      <c r="P6" s="238" t="s">
        <v>60</v>
      </c>
      <c r="Q6" s="238" t="s">
        <v>61</v>
      </c>
      <c r="R6" s="240"/>
      <c r="S6" s="238" t="s">
        <v>58</v>
      </c>
      <c r="T6" s="238" t="s">
        <v>64</v>
      </c>
      <c r="U6" s="238" t="s">
        <v>200</v>
      </c>
      <c r="V6" s="238" t="s">
        <v>66</v>
      </c>
      <c r="W6" s="238" t="s">
        <v>67</v>
      </c>
      <c r="X6" s="243" t="s">
        <v>68</v>
      </c>
      <c r="Y6" s="238" t="s">
        <v>69</v>
      </c>
    </row>
    <row r="7" s="127" customFormat="1" ht="47" customHeight="1" spans="1:25">
      <c r="A7" s="239"/>
      <c r="B7" s="239"/>
      <c r="C7" s="239"/>
      <c r="D7" s="239"/>
      <c r="E7" s="239"/>
      <c r="F7" s="239"/>
      <c r="G7" s="239"/>
      <c r="H7" s="239"/>
      <c r="I7" s="238" t="s">
        <v>58</v>
      </c>
      <c r="J7" s="243" t="s">
        <v>201</v>
      </c>
      <c r="K7" s="238"/>
      <c r="L7" s="238"/>
      <c r="M7" s="238"/>
      <c r="N7" s="238"/>
      <c r="O7" s="238"/>
      <c r="P7" s="238"/>
      <c r="Q7" s="238"/>
      <c r="R7" s="238"/>
      <c r="S7" s="238"/>
      <c r="T7" s="238"/>
      <c r="U7" s="238"/>
      <c r="V7" s="238"/>
      <c r="W7" s="238"/>
      <c r="X7" s="243"/>
      <c r="Y7" s="238"/>
    </row>
    <row r="8" s="127" customFormat="1" ht="31" customHeight="1" spans="1:25">
      <c r="A8" s="241">
        <v>1</v>
      </c>
      <c r="B8" s="241">
        <v>2</v>
      </c>
      <c r="C8" s="241">
        <v>3</v>
      </c>
      <c r="D8" s="241">
        <v>4</v>
      </c>
      <c r="E8" s="241">
        <v>5</v>
      </c>
      <c r="F8" s="241">
        <v>6</v>
      </c>
      <c r="G8" s="241">
        <v>7</v>
      </c>
      <c r="H8" s="241">
        <v>8</v>
      </c>
      <c r="I8" s="241">
        <v>9</v>
      </c>
      <c r="J8" s="241">
        <v>10</v>
      </c>
      <c r="K8" s="241">
        <v>11</v>
      </c>
      <c r="L8" s="241">
        <v>12</v>
      </c>
      <c r="M8" s="241">
        <v>13</v>
      </c>
      <c r="N8" s="241">
        <v>14</v>
      </c>
      <c r="O8" s="241">
        <v>15</v>
      </c>
      <c r="P8" s="241">
        <v>16</v>
      </c>
      <c r="Q8" s="241">
        <v>17</v>
      </c>
      <c r="R8" s="241">
        <v>18</v>
      </c>
      <c r="S8" s="241">
        <v>19</v>
      </c>
      <c r="T8" s="241">
        <v>20</v>
      </c>
      <c r="U8" s="241">
        <v>21</v>
      </c>
      <c r="V8" s="241">
        <v>22</v>
      </c>
      <c r="W8" s="241">
        <v>23</v>
      </c>
      <c r="X8" s="241">
        <v>24</v>
      </c>
      <c r="Y8" s="241">
        <v>25</v>
      </c>
    </row>
    <row r="9" s="127" customFormat="1" ht="31" customHeight="1" spans="1:25">
      <c r="A9" s="213" t="s">
        <v>71</v>
      </c>
      <c r="B9" s="213"/>
      <c r="C9" s="213"/>
      <c r="D9" s="213"/>
      <c r="E9" s="213"/>
      <c r="F9" s="213"/>
      <c r="G9" s="213"/>
      <c r="H9" s="222">
        <v>5600799.32</v>
      </c>
      <c r="I9" s="222">
        <v>5600799.32</v>
      </c>
      <c r="J9" s="241"/>
      <c r="K9" s="241"/>
      <c r="L9" s="241"/>
      <c r="M9" s="222">
        <v>5600799.32</v>
      </c>
      <c r="N9" s="241"/>
      <c r="O9" s="241"/>
      <c r="P9" s="241"/>
      <c r="Q9" s="241"/>
      <c r="R9" s="241"/>
      <c r="S9" s="241"/>
      <c r="T9" s="241"/>
      <c r="U9" s="241"/>
      <c r="V9" s="241"/>
      <c r="W9" s="241"/>
      <c r="X9" s="241"/>
      <c r="Y9" s="241"/>
    </row>
    <row r="10" s="127" customFormat="1" ht="31" customHeight="1" spans="1:25">
      <c r="A10" s="213" t="s">
        <v>71</v>
      </c>
      <c r="B10" s="213" t="s">
        <v>202</v>
      </c>
      <c r="C10" s="213" t="s">
        <v>203</v>
      </c>
      <c r="D10" s="213" t="s">
        <v>89</v>
      </c>
      <c r="E10" s="213" t="s">
        <v>90</v>
      </c>
      <c r="F10" s="213" t="s">
        <v>204</v>
      </c>
      <c r="G10" s="213" t="s">
        <v>205</v>
      </c>
      <c r="H10" s="222">
        <v>1378104</v>
      </c>
      <c r="I10" s="222">
        <v>1378104</v>
      </c>
      <c r="J10" s="241"/>
      <c r="K10" s="241"/>
      <c r="L10" s="241"/>
      <c r="M10" s="222">
        <v>1378104</v>
      </c>
      <c r="N10" s="241"/>
      <c r="O10" s="241"/>
      <c r="P10" s="241"/>
      <c r="Q10" s="241"/>
      <c r="R10" s="241"/>
      <c r="S10" s="241"/>
      <c r="T10" s="241"/>
      <c r="U10" s="241"/>
      <c r="V10" s="241"/>
      <c r="W10" s="241"/>
      <c r="X10" s="241"/>
      <c r="Y10" s="241"/>
    </row>
    <row r="11" s="127" customFormat="1" ht="31" customHeight="1" spans="1:25">
      <c r="A11" s="213" t="s">
        <v>71</v>
      </c>
      <c r="B11" s="213" t="s">
        <v>206</v>
      </c>
      <c r="C11" s="213" t="s">
        <v>207</v>
      </c>
      <c r="D11" s="213" t="s">
        <v>89</v>
      </c>
      <c r="E11" s="213" t="s">
        <v>90</v>
      </c>
      <c r="F11" s="213" t="s">
        <v>208</v>
      </c>
      <c r="G11" s="213" t="s">
        <v>209</v>
      </c>
      <c r="H11" s="222">
        <v>1645236</v>
      </c>
      <c r="I11" s="222">
        <v>1645236</v>
      </c>
      <c r="J11" s="241"/>
      <c r="K11" s="241"/>
      <c r="L11" s="241"/>
      <c r="M11" s="222">
        <v>1645236</v>
      </c>
      <c r="N11" s="241"/>
      <c r="O11" s="241"/>
      <c r="P11" s="241"/>
      <c r="Q11" s="241"/>
      <c r="R11" s="241"/>
      <c r="S11" s="241"/>
      <c r="T11" s="241"/>
      <c r="U11" s="241"/>
      <c r="V11" s="241"/>
      <c r="W11" s="241"/>
      <c r="X11" s="241"/>
      <c r="Y11" s="241"/>
    </row>
    <row r="12" s="127" customFormat="1" ht="31" customHeight="1" spans="1:25">
      <c r="A12" s="213" t="s">
        <v>71</v>
      </c>
      <c r="B12" s="213" t="s">
        <v>206</v>
      </c>
      <c r="C12" s="213" t="s">
        <v>207</v>
      </c>
      <c r="D12" s="213" t="s">
        <v>89</v>
      </c>
      <c r="E12" s="213" t="s">
        <v>90</v>
      </c>
      <c r="F12" s="213" t="s">
        <v>208</v>
      </c>
      <c r="G12" s="213" t="s">
        <v>209</v>
      </c>
      <c r="H12" s="222"/>
      <c r="I12" s="222"/>
      <c r="J12" s="241"/>
      <c r="K12" s="241"/>
      <c r="L12" s="241"/>
      <c r="M12" s="222"/>
      <c r="N12" s="241"/>
      <c r="O12" s="241"/>
      <c r="P12" s="241"/>
      <c r="Q12" s="241"/>
      <c r="R12" s="241"/>
      <c r="S12" s="241"/>
      <c r="T12" s="241"/>
      <c r="U12" s="241"/>
      <c r="V12" s="241"/>
      <c r="W12" s="241"/>
      <c r="X12" s="241"/>
      <c r="Y12" s="241"/>
    </row>
    <row r="13" s="127" customFormat="1" ht="31" customHeight="1" spans="1:25">
      <c r="A13" s="213" t="s">
        <v>71</v>
      </c>
      <c r="B13" s="213" t="s">
        <v>210</v>
      </c>
      <c r="C13" s="213" t="s">
        <v>211</v>
      </c>
      <c r="D13" s="213" t="s">
        <v>89</v>
      </c>
      <c r="E13" s="213" t="s">
        <v>90</v>
      </c>
      <c r="F13" s="213" t="s">
        <v>212</v>
      </c>
      <c r="G13" s="213" t="s">
        <v>213</v>
      </c>
      <c r="H13" s="222">
        <v>114842</v>
      </c>
      <c r="I13" s="222">
        <v>114842</v>
      </c>
      <c r="J13" s="241"/>
      <c r="K13" s="241"/>
      <c r="L13" s="241"/>
      <c r="M13" s="222">
        <v>114842</v>
      </c>
      <c r="N13" s="241"/>
      <c r="O13" s="241"/>
      <c r="P13" s="241"/>
      <c r="Q13" s="241"/>
      <c r="R13" s="241"/>
      <c r="S13" s="241"/>
      <c r="T13" s="241"/>
      <c r="U13" s="241"/>
      <c r="V13" s="241"/>
      <c r="W13" s="241"/>
      <c r="X13" s="241"/>
      <c r="Y13" s="241"/>
    </row>
    <row r="14" s="127" customFormat="1" ht="31" customHeight="1" spans="1:25">
      <c r="A14" s="213" t="s">
        <v>71</v>
      </c>
      <c r="B14" s="213" t="s">
        <v>214</v>
      </c>
      <c r="C14" s="213" t="s">
        <v>215</v>
      </c>
      <c r="D14" s="213" t="s">
        <v>89</v>
      </c>
      <c r="E14" s="213" t="s">
        <v>90</v>
      </c>
      <c r="F14" s="213" t="s">
        <v>212</v>
      </c>
      <c r="G14" s="213" t="s">
        <v>213</v>
      </c>
      <c r="H14" s="222">
        <v>10500</v>
      </c>
      <c r="I14" s="222">
        <v>10500</v>
      </c>
      <c r="J14" s="241"/>
      <c r="K14" s="241"/>
      <c r="L14" s="241"/>
      <c r="M14" s="222">
        <v>10500</v>
      </c>
      <c r="N14" s="241"/>
      <c r="O14" s="241"/>
      <c r="P14" s="241"/>
      <c r="Q14" s="241"/>
      <c r="R14" s="241"/>
      <c r="S14" s="241"/>
      <c r="T14" s="241"/>
      <c r="U14" s="241"/>
      <c r="V14" s="241"/>
      <c r="W14" s="241"/>
      <c r="X14" s="241"/>
      <c r="Y14" s="241"/>
    </row>
    <row r="15" s="127" customFormat="1" ht="31" customHeight="1" spans="1:25">
      <c r="A15" s="213" t="s">
        <v>71</v>
      </c>
      <c r="B15" s="213" t="s">
        <v>216</v>
      </c>
      <c r="C15" s="213" t="s">
        <v>217</v>
      </c>
      <c r="D15" s="213" t="s">
        <v>89</v>
      </c>
      <c r="E15" s="213" t="s">
        <v>90</v>
      </c>
      <c r="F15" s="213" t="s">
        <v>218</v>
      </c>
      <c r="G15" s="213" t="s">
        <v>219</v>
      </c>
      <c r="H15" s="222">
        <v>23040</v>
      </c>
      <c r="I15" s="222">
        <v>23040</v>
      </c>
      <c r="J15" s="241"/>
      <c r="K15" s="241"/>
      <c r="L15" s="241"/>
      <c r="M15" s="222">
        <v>23040</v>
      </c>
      <c r="N15" s="241"/>
      <c r="O15" s="241"/>
      <c r="P15" s="241"/>
      <c r="Q15" s="241"/>
      <c r="R15" s="241"/>
      <c r="S15" s="241"/>
      <c r="T15" s="241"/>
      <c r="U15" s="241"/>
      <c r="V15" s="241"/>
      <c r="W15" s="241"/>
      <c r="X15" s="241"/>
      <c r="Y15" s="241"/>
    </row>
    <row r="16" s="127" customFormat="1" ht="31" customHeight="1" spans="1:25">
      <c r="A16" s="213" t="s">
        <v>71</v>
      </c>
      <c r="B16" s="213" t="s">
        <v>220</v>
      </c>
      <c r="C16" s="213" t="s">
        <v>221</v>
      </c>
      <c r="D16" s="213" t="s">
        <v>99</v>
      </c>
      <c r="E16" s="213" t="s">
        <v>100</v>
      </c>
      <c r="F16" s="213" t="s">
        <v>222</v>
      </c>
      <c r="G16" s="213" t="s">
        <v>223</v>
      </c>
      <c r="H16" s="222">
        <v>532736.96</v>
      </c>
      <c r="I16" s="222">
        <v>532736.96</v>
      </c>
      <c r="J16" s="241"/>
      <c r="K16" s="241"/>
      <c r="L16" s="241"/>
      <c r="M16" s="222">
        <v>532736.96</v>
      </c>
      <c r="N16" s="241"/>
      <c r="O16" s="241"/>
      <c r="P16" s="241"/>
      <c r="Q16" s="241"/>
      <c r="R16" s="241"/>
      <c r="S16" s="241"/>
      <c r="T16" s="241"/>
      <c r="U16" s="241"/>
      <c r="V16" s="241"/>
      <c r="W16" s="241"/>
      <c r="X16" s="241"/>
      <c r="Y16" s="241"/>
    </row>
    <row r="17" s="127" customFormat="1" ht="31" customHeight="1" spans="1:25">
      <c r="A17" s="213" t="s">
        <v>71</v>
      </c>
      <c r="B17" s="213" t="s">
        <v>224</v>
      </c>
      <c r="C17" s="213" t="s">
        <v>225</v>
      </c>
      <c r="D17" s="213" t="s">
        <v>112</v>
      </c>
      <c r="E17" s="213" t="s">
        <v>113</v>
      </c>
      <c r="F17" s="213" t="s">
        <v>226</v>
      </c>
      <c r="G17" s="213" t="s">
        <v>227</v>
      </c>
      <c r="H17" s="222">
        <v>33990</v>
      </c>
      <c r="I17" s="222">
        <v>33990</v>
      </c>
      <c r="J17" s="241"/>
      <c r="K17" s="241"/>
      <c r="L17" s="241"/>
      <c r="M17" s="222">
        <v>33990</v>
      </c>
      <c r="N17" s="241"/>
      <c r="O17" s="241"/>
      <c r="P17" s="241"/>
      <c r="Q17" s="241"/>
      <c r="R17" s="241"/>
      <c r="S17" s="241"/>
      <c r="T17" s="241"/>
      <c r="U17" s="241"/>
      <c r="V17" s="241"/>
      <c r="W17" s="241"/>
      <c r="X17" s="241"/>
      <c r="Y17" s="241"/>
    </row>
    <row r="18" s="127" customFormat="1" ht="31" customHeight="1" spans="1:25">
      <c r="A18" s="213" t="s">
        <v>71</v>
      </c>
      <c r="B18" s="213" t="s">
        <v>224</v>
      </c>
      <c r="C18" s="213" t="s">
        <v>225</v>
      </c>
      <c r="D18" s="213" t="s">
        <v>114</v>
      </c>
      <c r="E18" s="213" t="s">
        <v>115</v>
      </c>
      <c r="F18" s="213" t="s">
        <v>226</v>
      </c>
      <c r="G18" s="213" t="s">
        <v>227</v>
      </c>
      <c r="H18" s="222"/>
      <c r="I18" s="222"/>
      <c r="J18" s="241"/>
      <c r="K18" s="241"/>
      <c r="L18" s="241"/>
      <c r="M18" s="222"/>
      <c r="N18" s="241"/>
      <c r="O18" s="241"/>
      <c r="P18" s="241"/>
      <c r="Q18" s="241"/>
      <c r="R18" s="241"/>
      <c r="S18" s="241"/>
      <c r="T18" s="241"/>
      <c r="U18" s="241"/>
      <c r="V18" s="241"/>
      <c r="W18" s="241"/>
      <c r="X18" s="241"/>
      <c r="Y18" s="241"/>
    </row>
    <row r="19" s="127" customFormat="1" ht="31" customHeight="1" spans="1:25">
      <c r="A19" s="213" t="s">
        <v>71</v>
      </c>
      <c r="B19" s="213" t="s">
        <v>228</v>
      </c>
      <c r="C19" s="213" t="s">
        <v>229</v>
      </c>
      <c r="D19" s="213" t="s">
        <v>112</v>
      </c>
      <c r="E19" s="213" t="s">
        <v>113</v>
      </c>
      <c r="F19" s="213" t="s">
        <v>226</v>
      </c>
      <c r="G19" s="213" t="s">
        <v>227</v>
      </c>
      <c r="H19" s="222">
        <v>311526</v>
      </c>
      <c r="I19" s="222">
        <v>311526</v>
      </c>
      <c r="J19" s="241"/>
      <c r="K19" s="241"/>
      <c r="L19" s="241"/>
      <c r="M19" s="222">
        <v>311526</v>
      </c>
      <c r="N19" s="241"/>
      <c r="O19" s="241"/>
      <c r="P19" s="241"/>
      <c r="Q19" s="241"/>
      <c r="R19" s="241"/>
      <c r="S19" s="241"/>
      <c r="T19" s="241"/>
      <c r="U19" s="241"/>
      <c r="V19" s="241"/>
      <c r="W19" s="241"/>
      <c r="X19" s="241"/>
      <c r="Y19" s="241"/>
    </row>
    <row r="20" s="127" customFormat="1" ht="31" customHeight="1" spans="1:25">
      <c r="A20" s="213" t="s">
        <v>71</v>
      </c>
      <c r="B20" s="213" t="s">
        <v>230</v>
      </c>
      <c r="C20" s="213" t="s">
        <v>231</v>
      </c>
      <c r="D20" s="213" t="s">
        <v>118</v>
      </c>
      <c r="E20" s="213" t="s">
        <v>119</v>
      </c>
      <c r="F20" s="213" t="s">
        <v>232</v>
      </c>
      <c r="G20" s="213" t="s">
        <v>233</v>
      </c>
      <c r="H20" s="222">
        <v>29967</v>
      </c>
      <c r="I20" s="222">
        <v>29967</v>
      </c>
      <c r="J20" s="241"/>
      <c r="K20" s="241"/>
      <c r="L20" s="241"/>
      <c r="M20" s="222">
        <v>29967</v>
      </c>
      <c r="N20" s="241"/>
      <c r="O20" s="241"/>
      <c r="P20" s="241"/>
      <c r="Q20" s="241"/>
      <c r="R20" s="241"/>
      <c r="S20" s="241"/>
      <c r="T20" s="241"/>
      <c r="U20" s="241"/>
      <c r="V20" s="241"/>
      <c r="W20" s="241"/>
      <c r="X20" s="241"/>
      <c r="Y20" s="241"/>
    </row>
    <row r="21" s="127" customFormat="1" ht="31" customHeight="1" spans="1:25">
      <c r="A21" s="213" t="s">
        <v>71</v>
      </c>
      <c r="B21" s="213" t="s">
        <v>234</v>
      </c>
      <c r="C21" s="213" t="s">
        <v>235</v>
      </c>
      <c r="D21" s="213" t="s">
        <v>112</v>
      </c>
      <c r="E21" s="213" t="s">
        <v>113</v>
      </c>
      <c r="F21" s="213" t="s">
        <v>226</v>
      </c>
      <c r="G21" s="213" t="s">
        <v>227</v>
      </c>
      <c r="H21" s="222">
        <v>13319</v>
      </c>
      <c r="I21" s="222">
        <v>13319</v>
      </c>
      <c r="J21" s="241"/>
      <c r="K21" s="241"/>
      <c r="L21" s="241"/>
      <c r="M21" s="222">
        <v>13319</v>
      </c>
      <c r="N21" s="241"/>
      <c r="O21" s="241"/>
      <c r="P21" s="241"/>
      <c r="Q21" s="241"/>
      <c r="R21" s="241"/>
      <c r="S21" s="241"/>
      <c r="T21" s="241"/>
      <c r="U21" s="241"/>
      <c r="V21" s="241"/>
      <c r="W21" s="241"/>
      <c r="X21" s="241"/>
      <c r="Y21" s="241"/>
    </row>
    <row r="22" s="127" customFormat="1" ht="31" customHeight="1" spans="1:25">
      <c r="A22" s="213" t="s">
        <v>71</v>
      </c>
      <c r="B22" s="213" t="s">
        <v>234</v>
      </c>
      <c r="C22" s="213" t="s">
        <v>235</v>
      </c>
      <c r="D22" s="213" t="s">
        <v>114</v>
      </c>
      <c r="E22" s="213" t="s">
        <v>115</v>
      </c>
      <c r="F22" s="213" t="s">
        <v>226</v>
      </c>
      <c r="G22" s="213" t="s">
        <v>227</v>
      </c>
      <c r="H22" s="222"/>
      <c r="I22" s="222"/>
      <c r="J22" s="241"/>
      <c r="K22" s="241"/>
      <c r="L22" s="241"/>
      <c r="M22" s="222"/>
      <c r="N22" s="241"/>
      <c r="O22" s="241"/>
      <c r="P22" s="241"/>
      <c r="Q22" s="241"/>
      <c r="R22" s="241"/>
      <c r="S22" s="241"/>
      <c r="T22" s="241"/>
      <c r="U22" s="241"/>
      <c r="V22" s="241"/>
      <c r="W22" s="241"/>
      <c r="X22" s="241"/>
      <c r="Y22" s="241"/>
    </row>
    <row r="23" s="127" customFormat="1" ht="31" customHeight="1" spans="1:25">
      <c r="A23" s="213" t="s">
        <v>71</v>
      </c>
      <c r="B23" s="213" t="s">
        <v>236</v>
      </c>
      <c r="C23" s="213" t="s">
        <v>237</v>
      </c>
      <c r="D23" s="213" t="s">
        <v>107</v>
      </c>
      <c r="E23" s="213" t="s">
        <v>106</v>
      </c>
      <c r="F23" s="213" t="s">
        <v>232</v>
      </c>
      <c r="G23" s="213" t="s">
        <v>233</v>
      </c>
      <c r="H23" s="222">
        <v>5327</v>
      </c>
      <c r="I23" s="222">
        <v>5327</v>
      </c>
      <c r="J23" s="241"/>
      <c r="K23" s="241"/>
      <c r="L23" s="241"/>
      <c r="M23" s="222">
        <v>5327</v>
      </c>
      <c r="N23" s="241"/>
      <c r="O23" s="241"/>
      <c r="P23" s="241"/>
      <c r="Q23" s="241"/>
      <c r="R23" s="241"/>
      <c r="S23" s="241"/>
      <c r="T23" s="241"/>
      <c r="U23" s="241"/>
      <c r="V23" s="241"/>
      <c r="W23" s="241"/>
      <c r="X23" s="241"/>
      <c r="Y23" s="241"/>
    </row>
    <row r="24" s="127" customFormat="1" ht="31" customHeight="1" spans="1:25">
      <c r="A24" s="213" t="s">
        <v>71</v>
      </c>
      <c r="B24" s="213" t="s">
        <v>238</v>
      </c>
      <c r="C24" s="213" t="s">
        <v>117</v>
      </c>
      <c r="D24" s="213" t="s">
        <v>116</v>
      </c>
      <c r="E24" s="213" t="s">
        <v>117</v>
      </c>
      <c r="F24" s="213" t="s">
        <v>239</v>
      </c>
      <c r="G24" s="213" t="s">
        <v>240</v>
      </c>
      <c r="H24" s="222">
        <v>326519</v>
      </c>
      <c r="I24" s="222">
        <v>326519</v>
      </c>
      <c r="J24" s="241"/>
      <c r="K24" s="241"/>
      <c r="L24" s="241"/>
      <c r="M24" s="222">
        <v>326519</v>
      </c>
      <c r="N24" s="241"/>
      <c r="O24" s="241"/>
      <c r="P24" s="241"/>
      <c r="Q24" s="241"/>
      <c r="R24" s="241"/>
      <c r="S24" s="241"/>
      <c r="T24" s="241"/>
      <c r="U24" s="241"/>
      <c r="V24" s="241"/>
      <c r="W24" s="241"/>
      <c r="X24" s="241"/>
      <c r="Y24" s="241"/>
    </row>
    <row r="25" s="127" customFormat="1" ht="31" customHeight="1" spans="1:25">
      <c r="A25" s="213" t="s">
        <v>71</v>
      </c>
      <c r="B25" s="213" t="s">
        <v>241</v>
      </c>
      <c r="C25" s="213" t="s">
        <v>125</v>
      </c>
      <c r="D25" s="213" t="s">
        <v>124</v>
      </c>
      <c r="E25" s="213" t="s">
        <v>125</v>
      </c>
      <c r="F25" s="213" t="s">
        <v>242</v>
      </c>
      <c r="G25" s="213" t="s">
        <v>125</v>
      </c>
      <c r="H25" s="222">
        <v>399552.72</v>
      </c>
      <c r="I25" s="222">
        <v>399552.72</v>
      </c>
      <c r="J25" s="241"/>
      <c r="K25" s="241"/>
      <c r="L25" s="241"/>
      <c r="M25" s="222">
        <v>399552.72</v>
      </c>
      <c r="N25" s="241"/>
      <c r="O25" s="241"/>
      <c r="P25" s="241"/>
      <c r="Q25" s="241"/>
      <c r="R25" s="241"/>
      <c r="S25" s="241"/>
      <c r="T25" s="241"/>
      <c r="U25" s="241"/>
      <c r="V25" s="241"/>
      <c r="W25" s="241"/>
      <c r="X25" s="241"/>
      <c r="Y25" s="241"/>
    </row>
    <row r="26" s="127" customFormat="1" ht="31" customHeight="1" spans="1:25">
      <c r="A26" s="213" t="s">
        <v>71</v>
      </c>
      <c r="B26" s="213" t="s">
        <v>243</v>
      </c>
      <c r="C26" s="213" t="s">
        <v>244</v>
      </c>
      <c r="D26" s="213" t="s">
        <v>89</v>
      </c>
      <c r="E26" s="213" t="s">
        <v>90</v>
      </c>
      <c r="F26" s="213" t="s">
        <v>218</v>
      </c>
      <c r="G26" s="213" t="s">
        <v>219</v>
      </c>
      <c r="H26" s="222">
        <v>15000</v>
      </c>
      <c r="I26" s="222">
        <v>15000</v>
      </c>
      <c r="J26" s="241"/>
      <c r="K26" s="241"/>
      <c r="L26" s="241"/>
      <c r="M26" s="222">
        <v>15000</v>
      </c>
      <c r="N26" s="241"/>
      <c r="O26" s="241"/>
      <c r="P26" s="241"/>
      <c r="Q26" s="241"/>
      <c r="R26" s="241"/>
      <c r="S26" s="241"/>
      <c r="T26" s="241"/>
      <c r="U26" s="241"/>
      <c r="V26" s="241"/>
      <c r="W26" s="241"/>
      <c r="X26" s="241"/>
      <c r="Y26" s="241"/>
    </row>
    <row r="27" s="127" customFormat="1" ht="31" customHeight="1" spans="1:25">
      <c r="A27" s="213" t="s">
        <v>71</v>
      </c>
      <c r="B27" s="213" t="s">
        <v>245</v>
      </c>
      <c r="C27" s="213" t="s">
        <v>246</v>
      </c>
      <c r="D27" s="213" t="s">
        <v>89</v>
      </c>
      <c r="E27" s="213" t="s">
        <v>90</v>
      </c>
      <c r="F27" s="213" t="s">
        <v>247</v>
      </c>
      <c r="G27" s="213" t="s">
        <v>248</v>
      </c>
      <c r="H27" s="222">
        <v>50000</v>
      </c>
      <c r="I27" s="222">
        <v>50000</v>
      </c>
      <c r="J27" s="241"/>
      <c r="K27" s="241"/>
      <c r="L27" s="241"/>
      <c r="M27" s="222">
        <v>50000</v>
      </c>
      <c r="N27" s="241"/>
      <c r="O27" s="241"/>
      <c r="P27" s="241"/>
      <c r="Q27" s="241"/>
      <c r="R27" s="241"/>
      <c r="S27" s="241"/>
      <c r="T27" s="241"/>
      <c r="U27" s="241"/>
      <c r="V27" s="241"/>
      <c r="W27" s="241"/>
      <c r="X27" s="241"/>
      <c r="Y27" s="241"/>
    </row>
    <row r="28" s="127" customFormat="1" ht="31" customHeight="1" spans="1:25">
      <c r="A28" s="213" t="s">
        <v>71</v>
      </c>
      <c r="B28" s="213" t="s">
        <v>249</v>
      </c>
      <c r="C28" s="213" t="s">
        <v>250</v>
      </c>
      <c r="D28" s="213" t="s">
        <v>89</v>
      </c>
      <c r="E28" s="213" t="s">
        <v>90</v>
      </c>
      <c r="F28" s="213" t="s">
        <v>251</v>
      </c>
      <c r="G28" s="213" t="s">
        <v>252</v>
      </c>
      <c r="H28" s="222">
        <v>60000</v>
      </c>
      <c r="I28" s="222">
        <v>60000</v>
      </c>
      <c r="J28" s="241"/>
      <c r="K28" s="241"/>
      <c r="L28" s="241"/>
      <c r="M28" s="222">
        <v>60000</v>
      </c>
      <c r="N28" s="241"/>
      <c r="O28" s="241"/>
      <c r="P28" s="241"/>
      <c r="Q28" s="241"/>
      <c r="R28" s="241"/>
      <c r="S28" s="241"/>
      <c r="T28" s="241"/>
      <c r="U28" s="241"/>
      <c r="V28" s="241"/>
      <c r="W28" s="241"/>
      <c r="X28" s="241"/>
      <c r="Y28" s="241"/>
    </row>
    <row r="29" s="127" customFormat="1" ht="31" customHeight="1" spans="1:25">
      <c r="A29" s="213" t="s">
        <v>71</v>
      </c>
      <c r="B29" s="213" t="s">
        <v>253</v>
      </c>
      <c r="C29" s="213" t="s">
        <v>254</v>
      </c>
      <c r="D29" s="213" t="s">
        <v>89</v>
      </c>
      <c r="E29" s="213" t="s">
        <v>90</v>
      </c>
      <c r="F29" s="213" t="s">
        <v>255</v>
      </c>
      <c r="G29" s="213" t="s">
        <v>180</v>
      </c>
      <c r="H29" s="222">
        <v>30000</v>
      </c>
      <c r="I29" s="222">
        <v>30000</v>
      </c>
      <c r="J29" s="241"/>
      <c r="K29" s="241"/>
      <c r="L29" s="241"/>
      <c r="M29" s="222">
        <v>30000</v>
      </c>
      <c r="N29" s="241"/>
      <c r="O29" s="241"/>
      <c r="P29" s="241"/>
      <c r="Q29" s="241"/>
      <c r="R29" s="241"/>
      <c r="S29" s="241"/>
      <c r="T29" s="241"/>
      <c r="U29" s="241"/>
      <c r="V29" s="241"/>
      <c r="W29" s="241"/>
      <c r="X29" s="241"/>
      <c r="Y29" s="241"/>
    </row>
    <row r="30" s="127" customFormat="1" ht="31" customHeight="1" spans="1:25">
      <c r="A30" s="213" t="s">
        <v>71</v>
      </c>
      <c r="B30" s="213" t="s">
        <v>256</v>
      </c>
      <c r="C30" s="213" t="s">
        <v>257</v>
      </c>
      <c r="D30" s="213" t="s">
        <v>89</v>
      </c>
      <c r="E30" s="213" t="s">
        <v>90</v>
      </c>
      <c r="F30" s="213" t="s">
        <v>258</v>
      </c>
      <c r="G30" s="213" t="s">
        <v>259</v>
      </c>
      <c r="H30" s="222">
        <v>80000</v>
      </c>
      <c r="I30" s="222">
        <v>80000</v>
      </c>
      <c r="J30" s="241"/>
      <c r="K30" s="241"/>
      <c r="L30" s="241"/>
      <c r="M30" s="222">
        <v>80000</v>
      </c>
      <c r="N30" s="241"/>
      <c r="O30" s="241"/>
      <c r="P30" s="241"/>
      <c r="Q30" s="241"/>
      <c r="R30" s="241"/>
      <c r="S30" s="241"/>
      <c r="T30" s="241"/>
      <c r="U30" s="241"/>
      <c r="V30" s="241"/>
      <c r="W30" s="241"/>
      <c r="X30" s="241"/>
      <c r="Y30" s="241"/>
    </row>
    <row r="31" s="127" customFormat="1" ht="31" customHeight="1" spans="1:25">
      <c r="A31" s="213" t="s">
        <v>71</v>
      </c>
      <c r="B31" s="213" t="s">
        <v>245</v>
      </c>
      <c r="C31" s="213" t="s">
        <v>246</v>
      </c>
      <c r="D31" s="213" t="s">
        <v>89</v>
      </c>
      <c r="E31" s="213" t="s">
        <v>90</v>
      </c>
      <c r="F31" s="213" t="s">
        <v>260</v>
      </c>
      <c r="G31" s="213" t="s">
        <v>261</v>
      </c>
      <c r="H31" s="222">
        <v>44000</v>
      </c>
      <c r="I31" s="222">
        <v>44000</v>
      </c>
      <c r="J31" s="241"/>
      <c r="K31" s="241"/>
      <c r="L31" s="241"/>
      <c r="M31" s="222">
        <v>44000</v>
      </c>
      <c r="N31" s="241"/>
      <c r="O31" s="241"/>
      <c r="P31" s="241"/>
      <c r="Q31" s="241"/>
      <c r="R31" s="241"/>
      <c r="S31" s="241"/>
      <c r="T31" s="241"/>
      <c r="U31" s="241"/>
      <c r="V31" s="241"/>
      <c r="W31" s="241"/>
      <c r="X31" s="241"/>
      <c r="Y31" s="241"/>
    </row>
    <row r="32" s="127" customFormat="1" ht="31" customHeight="1" spans="1:25">
      <c r="A32" s="213" t="s">
        <v>71</v>
      </c>
      <c r="B32" s="213" t="s">
        <v>262</v>
      </c>
      <c r="C32" s="213" t="s">
        <v>263</v>
      </c>
      <c r="D32" s="213" t="s">
        <v>97</v>
      </c>
      <c r="E32" s="213" t="s">
        <v>98</v>
      </c>
      <c r="F32" s="213" t="s">
        <v>247</v>
      </c>
      <c r="G32" s="213" t="s">
        <v>248</v>
      </c>
      <c r="H32" s="222">
        <v>42000</v>
      </c>
      <c r="I32" s="222">
        <v>42000</v>
      </c>
      <c r="J32" s="241"/>
      <c r="K32" s="241"/>
      <c r="L32" s="241"/>
      <c r="M32" s="222">
        <v>42000</v>
      </c>
      <c r="N32" s="241"/>
      <c r="O32" s="241"/>
      <c r="P32" s="241"/>
      <c r="Q32" s="241"/>
      <c r="R32" s="241"/>
      <c r="S32" s="241"/>
      <c r="T32" s="241"/>
      <c r="U32" s="241"/>
      <c r="V32" s="241"/>
      <c r="W32" s="241"/>
      <c r="X32" s="241"/>
      <c r="Y32" s="241"/>
    </row>
    <row r="33" s="127" customFormat="1" ht="31" customHeight="1" spans="1:25">
      <c r="A33" s="213" t="s">
        <v>71</v>
      </c>
      <c r="B33" s="213" t="s">
        <v>264</v>
      </c>
      <c r="C33" s="213" t="s">
        <v>252</v>
      </c>
      <c r="D33" s="213" t="s">
        <v>89</v>
      </c>
      <c r="E33" s="213" t="s">
        <v>90</v>
      </c>
      <c r="F33" s="213" t="s">
        <v>251</v>
      </c>
      <c r="G33" s="213" t="s">
        <v>252</v>
      </c>
      <c r="H33" s="222">
        <v>165939.64</v>
      </c>
      <c r="I33" s="222">
        <v>165939.64</v>
      </c>
      <c r="J33" s="241"/>
      <c r="K33" s="241"/>
      <c r="L33" s="241"/>
      <c r="M33" s="222">
        <v>165939.64</v>
      </c>
      <c r="N33" s="241"/>
      <c r="O33" s="241"/>
      <c r="P33" s="241"/>
      <c r="Q33" s="241"/>
      <c r="R33" s="241"/>
      <c r="S33" s="241"/>
      <c r="T33" s="241"/>
      <c r="U33" s="241"/>
      <c r="V33" s="241"/>
      <c r="W33" s="241"/>
      <c r="X33" s="241"/>
      <c r="Y33" s="241"/>
    </row>
    <row r="34" s="203" customFormat="1" ht="31" customHeight="1" spans="1:25">
      <c r="A34" s="213" t="s">
        <v>71</v>
      </c>
      <c r="B34" s="213" t="s">
        <v>265</v>
      </c>
      <c r="C34" s="213" t="s">
        <v>266</v>
      </c>
      <c r="D34" s="213" t="s">
        <v>89</v>
      </c>
      <c r="E34" s="213" t="s">
        <v>90</v>
      </c>
      <c r="F34" s="213" t="s">
        <v>267</v>
      </c>
      <c r="G34" s="213" t="s">
        <v>268</v>
      </c>
      <c r="H34" s="222">
        <v>289200</v>
      </c>
      <c r="I34" s="222">
        <v>289200</v>
      </c>
      <c r="J34" s="244"/>
      <c r="K34" s="244"/>
      <c r="L34" s="244"/>
      <c r="M34" s="222">
        <v>289200</v>
      </c>
      <c r="N34" s="244"/>
      <c r="O34" s="244"/>
      <c r="P34" s="244"/>
      <c r="Q34" s="244"/>
      <c r="R34" s="244"/>
      <c r="S34" s="244"/>
      <c r="T34" s="244"/>
      <c r="U34" s="244"/>
      <c r="V34" s="244"/>
      <c r="W34" s="244"/>
      <c r="X34" s="244"/>
      <c r="Y34" s="244"/>
    </row>
    <row r="35" s="203" customFormat="1" ht="24" customHeight="1" spans="1:25">
      <c r="A35" s="214" t="s">
        <v>126</v>
      </c>
      <c r="B35" s="242"/>
      <c r="C35" s="242"/>
      <c r="D35" s="242"/>
      <c r="E35" s="242"/>
      <c r="F35" s="242"/>
      <c r="G35" s="242"/>
      <c r="H35" s="222">
        <v>5600799.32</v>
      </c>
      <c r="I35" s="222">
        <v>5600799.32</v>
      </c>
      <c r="J35" s="244"/>
      <c r="K35" s="244"/>
      <c r="L35" s="244"/>
      <c r="M35" s="222">
        <v>5600799.32</v>
      </c>
      <c r="N35" s="244"/>
      <c r="O35" s="244"/>
      <c r="P35" s="244"/>
      <c r="Q35" s="244"/>
      <c r="R35" s="244"/>
      <c r="S35" s="244"/>
      <c r="T35" s="244"/>
      <c r="U35" s="244"/>
      <c r="V35" s="244"/>
      <c r="W35" s="244"/>
      <c r="X35" s="244"/>
      <c r="Y35" s="244"/>
    </row>
  </sheetData>
  <mergeCells count="31">
    <mergeCell ref="A2:Y2"/>
    <mergeCell ref="A3:G3"/>
    <mergeCell ref="H4:Y4"/>
    <mergeCell ref="I5:N5"/>
    <mergeCell ref="O5:Q5"/>
    <mergeCell ref="S5:Y5"/>
    <mergeCell ref="I6:J6"/>
    <mergeCell ref="A35:G35"/>
    <mergeCell ref="A4:A7"/>
    <mergeCell ref="B4:B7"/>
    <mergeCell ref="C4:C7"/>
    <mergeCell ref="D4:D7"/>
    <mergeCell ref="E4:E7"/>
    <mergeCell ref="F4:F7"/>
    <mergeCell ref="G4:G7"/>
    <mergeCell ref="H5:H7"/>
    <mergeCell ref="K6:K7"/>
    <mergeCell ref="L6:L7"/>
    <mergeCell ref="M6:M7"/>
    <mergeCell ref="N6:N7"/>
    <mergeCell ref="O6:O7"/>
    <mergeCell ref="P6:P7"/>
    <mergeCell ref="Q6:Q7"/>
    <mergeCell ref="R5:R7"/>
    <mergeCell ref="S6:S7"/>
    <mergeCell ref="T6:T7"/>
    <mergeCell ref="U6:U7"/>
    <mergeCell ref="V6:V7"/>
    <mergeCell ref="W6:W7"/>
    <mergeCell ref="X6:X7"/>
    <mergeCell ref="Y6:Y7"/>
  </mergeCells>
  <pageMargins left="0.354166666666667" right="0.314583333333333" top="0.747916666666667" bottom="0.66875" header="0.5" footer="0.5"/>
  <pageSetup paperSize="9" scale="47" fitToHeight="0" orientation="landscape" horizontalDpi="600"/>
  <headerFooter>
    <oddFooter>&amp;C第 &amp;P 页</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BQ42"/>
  <sheetViews>
    <sheetView topLeftCell="B9" workbookViewId="0">
      <selection activeCell="A8" sqref="A8:R8"/>
    </sheetView>
  </sheetViews>
  <sheetFormatPr defaultColWidth="9.14285714285714" defaultRowHeight="14.25" customHeight="1"/>
  <cols>
    <col min="1" max="1" width="11.7142857142857" style="127" customWidth="1"/>
    <col min="2" max="2" width="21.4285714285714" style="127" customWidth="1"/>
    <col min="3" max="3" width="32.8571428571429" style="127" customWidth="1"/>
    <col min="4" max="4" width="20.2857142857143" style="127" customWidth="1"/>
    <col min="5" max="5" width="11.1428571428571" style="127" customWidth="1"/>
    <col min="6" max="6" width="17.7142857142857" style="127" customWidth="1"/>
    <col min="7" max="7" width="16" style="127" customWidth="1"/>
    <col min="8" max="8" width="14.2666666666667" style="127" customWidth="1"/>
    <col min="9" max="9" width="19.2" style="127" customWidth="1"/>
    <col min="10" max="10" width="18.1714285714286" style="127" customWidth="1"/>
    <col min="11" max="11" width="18.0190476190476" style="127" customWidth="1"/>
    <col min="12" max="12" width="11.2571428571429" style="127" customWidth="1"/>
    <col min="13" max="14" width="10.2285714285714" style="127" customWidth="1"/>
    <col min="15" max="15" width="9.19047619047619" style="127" customWidth="1"/>
    <col min="16" max="16" width="11.1428571428571" style="127" customWidth="1"/>
    <col min="17" max="17" width="8.62857142857143" style="127" customWidth="1"/>
    <col min="18" max="18" width="18.1904761904762" style="127" customWidth="1"/>
    <col min="19" max="19" width="19.1333333333333" style="127" customWidth="1"/>
    <col min="20" max="20" width="11.8571428571429" style="127" customWidth="1"/>
    <col min="21" max="21" width="9.88571428571429" style="127" customWidth="1"/>
    <col min="22" max="22" width="9.24761904761905" style="127" customWidth="1"/>
    <col min="23" max="23" width="10.3333333333333" style="127" customWidth="1"/>
    <col min="24" max="24" width="17.9333333333333" style="127" customWidth="1"/>
    <col min="25" max="16384" width="9.14285714285714" style="127" customWidth="1"/>
  </cols>
  <sheetData>
    <row r="1" s="127" customFormat="1" ht="13.5" customHeight="1" spans="2:24">
      <c r="B1" s="204"/>
      <c r="E1" s="205"/>
      <c r="F1" s="205"/>
      <c r="G1" s="205"/>
      <c r="H1" s="205"/>
      <c r="I1" s="128"/>
      <c r="J1" s="128"/>
      <c r="K1" s="128"/>
      <c r="L1" s="128"/>
      <c r="M1" s="128"/>
      <c r="N1" s="128"/>
      <c r="O1" s="128"/>
      <c r="P1" s="128"/>
      <c r="Q1" s="128"/>
      <c r="U1" s="204"/>
      <c r="W1" s="41"/>
      <c r="X1" s="41" t="s">
        <v>269</v>
      </c>
    </row>
    <row r="2" s="127" customFormat="1" ht="27.75" customHeight="1" spans="1:24">
      <c r="A2" s="170" t="s">
        <v>270</v>
      </c>
      <c r="B2" s="170"/>
      <c r="C2" s="170"/>
      <c r="D2" s="170"/>
      <c r="E2" s="170"/>
      <c r="F2" s="170"/>
      <c r="G2" s="170"/>
      <c r="H2" s="170"/>
      <c r="I2" s="170"/>
      <c r="J2" s="170"/>
      <c r="K2" s="170"/>
      <c r="L2" s="170"/>
      <c r="M2" s="170"/>
      <c r="N2" s="170"/>
      <c r="O2" s="170"/>
      <c r="P2" s="170"/>
      <c r="Q2" s="170"/>
      <c r="R2" s="170"/>
      <c r="S2" s="170"/>
      <c r="T2" s="170"/>
      <c r="U2" s="170"/>
      <c r="V2" s="170"/>
      <c r="W2" s="170"/>
      <c r="X2" s="170"/>
    </row>
    <row r="3" s="127" customFormat="1" ht="15" customHeight="1" spans="1:24">
      <c r="A3" s="171" t="s">
        <v>2</v>
      </c>
      <c r="B3" s="45"/>
      <c r="C3" s="45"/>
      <c r="D3" s="45"/>
      <c r="E3" s="45"/>
      <c r="F3" s="45"/>
      <c r="G3" s="45"/>
      <c r="H3" s="45"/>
      <c r="I3" s="216"/>
      <c r="J3" s="216"/>
      <c r="K3" s="216"/>
      <c r="L3" s="216"/>
      <c r="M3" s="216"/>
      <c r="N3" s="216"/>
      <c r="O3" s="216"/>
      <c r="P3" s="216"/>
      <c r="Q3" s="216"/>
      <c r="U3" s="204"/>
      <c r="W3" s="167"/>
      <c r="X3" s="167" t="s">
        <v>176</v>
      </c>
    </row>
    <row r="4" s="127" customFormat="1" ht="21.75" customHeight="1" spans="1:24">
      <c r="A4" s="206" t="s">
        <v>271</v>
      </c>
      <c r="B4" s="47" t="s">
        <v>186</v>
      </c>
      <c r="C4" s="206" t="s">
        <v>187</v>
      </c>
      <c r="D4" s="206" t="s">
        <v>185</v>
      </c>
      <c r="E4" s="47" t="s">
        <v>188</v>
      </c>
      <c r="F4" s="47" t="s">
        <v>189</v>
      </c>
      <c r="G4" s="47" t="s">
        <v>190</v>
      </c>
      <c r="H4" s="47" t="s">
        <v>272</v>
      </c>
      <c r="I4" s="180" t="s">
        <v>56</v>
      </c>
      <c r="J4" s="175" t="s">
        <v>273</v>
      </c>
      <c r="K4" s="176"/>
      <c r="L4" s="176"/>
      <c r="M4" s="177"/>
      <c r="N4" s="175" t="s">
        <v>194</v>
      </c>
      <c r="O4" s="176"/>
      <c r="P4" s="177"/>
      <c r="Q4" s="47" t="s">
        <v>62</v>
      </c>
      <c r="R4" s="175" t="s">
        <v>63</v>
      </c>
      <c r="S4" s="176"/>
      <c r="T4" s="176"/>
      <c r="U4" s="176"/>
      <c r="V4" s="176"/>
      <c r="W4" s="176"/>
      <c r="X4" s="177"/>
    </row>
    <row r="5" s="127" customFormat="1" ht="21.75" customHeight="1" spans="1:24">
      <c r="A5" s="207"/>
      <c r="B5" s="208"/>
      <c r="C5" s="207"/>
      <c r="D5" s="207"/>
      <c r="E5" s="209"/>
      <c r="F5" s="209"/>
      <c r="G5" s="209"/>
      <c r="H5" s="209"/>
      <c r="I5" s="208"/>
      <c r="J5" s="217" t="s">
        <v>59</v>
      </c>
      <c r="K5" s="218"/>
      <c r="L5" s="47" t="s">
        <v>60</v>
      </c>
      <c r="M5" s="47" t="s">
        <v>61</v>
      </c>
      <c r="N5" s="47" t="s">
        <v>59</v>
      </c>
      <c r="O5" s="47" t="s">
        <v>60</v>
      </c>
      <c r="P5" s="47" t="s">
        <v>61</v>
      </c>
      <c r="Q5" s="209"/>
      <c r="R5" s="47" t="s">
        <v>58</v>
      </c>
      <c r="S5" s="47" t="s">
        <v>64</v>
      </c>
      <c r="T5" s="47" t="s">
        <v>200</v>
      </c>
      <c r="U5" s="47" t="s">
        <v>66</v>
      </c>
      <c r="V5" s="47" t="s">
        <v>67</v>
      </c>
      <c r="W5" s="47" t="s">
        <v>68</v>
      </c>
      <c r="X5" s="47" t="s">
        <v>69</v>
      </c>
    </row>
    <row r="6" s="127" customFormat="1" ht="21" customHeight="1" spans="1:24">
      <c r="A6" s="208"/>
      <c r="B6" s="208"/>
      <c r="C6" s="208"/>
      <c r="D6" s="208"/>
      <c r="E6" s="208"/>
      <c r="F6" s="208"/>
      <c r="G6" s="208"/>
      <c r="H6" s="208"/>
      <c r="I6" s="208"/>
      <c r="J6" s="219"/>
      <c r="K6" s="220"/>
      <c r="L6" s="208"/>
      <c r="M6" s="208"/>
      <c r="N6" s="208"/>
      <c r="O6" s="208"/>
      <c r="P6" s="208"/>
      <c r="Q6" s="208"/>
      <c r="R6" s="208"/>
      <c r="S6" s="208"/>
      <c r="T6" s="208"/>
      <c r="U6" s="208"/>
      <c r="V6" s="208"/>
      <c r="W6" s="209"/>
      <c r="X6" s="208"/>
    </row>
    <row r="7" s="127" customFormat="1" ht="39.75" customHeight="1" spans="1:24">
      <c r="A7" s="210"/>
      <c r="B7" s="211"/>
      <c r="C7" s="210"/>
      <c r="D7" s="210"/>
      <c r="E7" s="51"/>
      <c r="F7" s="51"/>
      <c r="G7" s="51"/>
      <c r="H7" s="51"/>
      <c r="I7" s="211"/>
      <c r="J7" s="52" t="s">
        <v>58</v>
      </c>
      <c r="K7" s="52" t="s">
        <v>274</v>
      </c>
      <c r="L7" s="51"/>
      <c r="M7" s="51"/>
      <c r="N7" s="51"/>
      <c r="O7" s="51"/>
      <c r="P7" s="51"/>
      <c r="Q7" s="51"/>
      <c r="R7" s="51"/>
      <c r="S7" s="51"/>
      <c r="T7" s="51"/>
      <c r="U7" s="211"/>
      <c r="V7" s="51"/>
      <c r="W7" s="51"/>
      <c r="X7" s="51"/>
    </row>
    <row r="8" s="127" customFormat="1" ht="36" customHeight="1" spans="1:24">
      <c r="A8" s="212">
        <v>1</v>
      </c>
      <c r="B8" s="212">
        <v>2</v>
      </c>
      <c r="C8" s="212">
        <v>3</v>
      </c>
      <c r="D8" s="212">
        <v>4</v>
      </c>
      <c r="E8" s="212">
        <v>5</v>
      </c>
      <c r="F8" s="212">
        <v>6</v>
      </c>
      <c r="G8" s="212">
        <v>7</v>
      </c>
      <c r="H8" s="212">
        <v>8</v>
      </c>
      <c r="I8" s="212">
        <v>9</v>
      </c>
      <c r="J8" s="212">
        <v>10</v>
      </c>
      <c r="K8" s="212">
        <v>11</v>
      </c>
      <c r="L8" s="221">
        <v>12</v>
      </c>
      <c r="M8" s="221">
        <v>13</v>
      </c>
      <c r="N8" s="221">
        <v>14</v>
      </c>
      <c r="O8" s="221">
        <v>15</v>
      </c>
      <c r="P8" s="221">
        <v>16</v>
      </c>
      <c r="Q8" s="221">
        <v>17</v>
      </c>
      <c r="R8" s="221">
        <v>18</v>
      </c>
      <c r="S8" s="221">
        <v>19</v>
      </c>
      <c r="T8" s="221">
        <v>20</v>
      </c>
      <c r="U8" s="212">
        <v>21</v>
      </c>
      <c r="V8" s="212">
        <v>22</v>
      </c>
      <c r="W8" s="221">
        <v>23</v>
      </c>
      <c r="X8" s="212">
        <v>24</v>
      </c>
    </row>
    <row r="9" s="127" customFormat="1" ht="36" customHeight="1" spans="1:24">
      <c r="A9" s="213"/>
      <c r="B9" s="213"/>
      <c r="C9" s="213" t="s">
        <v>275</v>
      </c>
      <c r="D9" s="213"/>
      <c r="E9" s="213"/>
      <c r="F9" s="213"/>
      <c r="G9" s="213"/>
      <c r="H9" s="213"/>
      <c r="I9" s="222">
        <v>1064322.56</v>
      </c>
      <c r="J9" s="212"/>
      <c r="K9" s="212"/>
      <c r="L9" s="221"/>
      <c r="M9" s="221"/>
      <c r="N9" s="221"/>
      <c r="O9" s="221"/>
      <c r="P9" s="221"/>
      <c r="Q9" s="221"/>
      <c r="R9" s="222">
        <v>1064322.56</v>
      </c>
      <c r="S9" s="221"/>
      <c r="T9" s="221"/>
      <c r="U9" s="212"/>
      <c r="V9" s="212"/>
      <c r="W9" s="221"/>
      <c r="X9" s="222">
        <v>1064322.56</v>
      </c>
    </row>
    <row r="10" s="127" customFormat="1" ht="36" customHeight="1" spans="1:24">
      <c r="A10" s="213" t="s">
        <v>276</v>
      </c>
      <c r="B10" s="213" t="s">
        <v>277</v>
      </c>
      <c r="C10" s="213" t="s">
        <v>275</v>
      </c>
      <c r="D10" s="213" t="s">
        <v>71</v>
      </c>
      <c r="E10" s="213" t="s">
        <v>91</v>
      </c>
      <c r="F10" s="213" t="s">
        <v>92</v>
      </c>
      <c r="G10" s="213" t="s">
        <v>278</v>
      </c>
      <c r="H10" s="213" t="s">
        <v>279</v>
      </c>
      <c r="I10" s="222">
        <v>1064322.56</v>
      </c>
      <c r="J10" s="212"/>
      <c r="K10" s="212"/>
      <c r="L10" s="221"/>
      <c r="M10" s="221"/>
      <c r="N10" s="221"/>
      <c r="O10" s="221"/>
      <c r="P10" s="221"/>
      <c r="Q10" s="221"/>
      <c r="R10" s="222">
        <v>1064322.56</v>
      </c>
      <c r="S10" s="221"/>
      <c r="T10" s="221"/>
      <c r="U10" s="212"/>
      <c r="V10" s="212"/>
      <c r="W10" s="221"/>
      <c r="X10" s="222">
        <v>1064322.56</v>
      </c>
    </row>
    <row r="11" s="127" customFormat="1" ht="36" customHeight="1" spans="1:24">
      <c r="A11" s="213"/>
      <c r="B11" s="213"/>
      <c r="C11" s="213" t="s">
        <v>280</v>
      </c>
      <c r="D11" s="213"/>
      <c r="E11" s="213"/>
      <c r="F11" s="213"/>
      <c r="G11" s="213"/>
      <c r="H11" s="213"/>
      <c r="I11" s="222">
        <v>600000</v>
      </c>
      <c r="J11" s="212"/>
      <c r="K11" s="212"/>
      <c r="L11" s="221"/>
      <c r="M11" s="221"/>
      <c r="N11" s="221"/>
      <c r="O11" s="221"/>
      <c r="P11" s="221"/>
      <c r="Q11" s="221"/>
      <c r="R11" s="222">
        <v>600000</v>
      </c>
      <c r="S11" s="221"/>
      <c r="T11" s="221"/>
      <c r="U11" s="212"/>
      <c r="V11" s="212"/>
      <c r="W11" s="221"/>
      <c r="X11" s="222">
        <v>600000</v>
      </c>
    </row>
    <row r="12" s="127" customFormat="1" ht="36" customHeight="1" spans="1:24">
      <c r="A12" s="213" t="s">
        <v>276</v>
      </c>
      <c r="B12" s="213" t="s">
        <v>281</v>
      </c>
      <c r="C12" s="213" t="s">
        <v>280</v>
      </c>
      <c r="D12" s="213" t="s">
        <v>71</v>
      </c>
      <c r="E12" s="213" t="s">
        <v>91</v>
      </c>
      <c r="F12" s="213" t="s">
        <v>92</v>
      </c>
      <c r="G12" s="213" t="s">
        <v>247</v>
      </c>
      <c r="H12" s="213" t="s">
        <v>248</v>
      </c>
      <c r="I12" s="222">
        <v>200000</v>
      </c>
      <c r="J12" s="212"/>
      <c r="K12" s="212"/>
      <c r="L12" s="221"/>
      <c r="M12" s="221"/>
      <c r="N12" s="221"/>
      <c r="O12" s="221"/>
      <c r="P12" s="221"/>
      <c r="Q12" s="221"/>
      <c r="R12" s="222">
        <v>200000</v>
      </c>
      <c r="S12" s="221"/>
      <c r="T12" s="221"/>
      <c r="U12" s="212"/>
      <c r="V12" s="212"/>
      <c r="W12" s="221"/>
      <c r="X12" s="222">
        <v>200000</v>
      </c>
    </row>
    <row r="13" s="127" customFormat="1" ht="36" customHeight="1" spans="1:24">
      <c r="A13" s="213" t="s">
        <v>276</v>
      </c>
      <c r="B13" s="213" t="s">
        <v>281</v>
      </c>
      <c r="C13" s="213" t="s">
        <v>280</v>
      </c>
      <c r="D13" s="213" t="s">
        <v>71</v>
      </c>
      <c r="E13" s="213" t="s">
        <v>91</v>
      </c>
      <c r="F13" s="213" t="s">
        <v>92</v>
      </c>
      <c r="G13" s="213" t="s">
        <v>282</v>
      </c>
      <c r="H13" s="213" t="s">
        <v>283</v>
      </c>
      <c r="I13" s="222">
        <v>150000</v>
      </c>
      <c r="J13" s="212"/>
      <c r="K13" s="212"/>
      <c r="L13" s="221"/>
      <c r="M13" s="221"/>
      <c r="N13" s="221"/>
      <c r="O13" s="221"/>
      <c r="P13" s="221"/>
      <c r="Q13" s="221"/>
      <c r="R13" s="222">
        <v>150000</v>
      </c>
      <c r="S13" s="221"/>
      <c r="T13" s="221"/>
      <c r="U13" s="212"/>
      <c r="V13" s="212"/>
      <c r="W13" s="221"/>
      <c r="X13" s="222">
        <v>150000</v>
      </c>
    </row>
    <row r="14" s="127" customFormat="1" ht="36" customHeight="1" spans="1:24">
      <c r="A14" s="213" t="s">
        <v>276</v>
      </c>
      <c r="B14" s="213" t="s">
        <v>281</v>
      </c>
      <c r="C14" s="213" t="s">
        <v>280</v>
      </c>
      <c r="D14" s="213" t="s">
        <v>71</v>
      </c>
      <c r="E14" s="213" t="s">
        <v>91</v>
      </c>
      <c r="F14" s="213" t="s">
        <v>92</v>
      </c>
      <c r="G14" s="213" t="s">
        <v>278</v>
      </c>
      <c r="H14" s="213" t="s">
        <v>279</v>
      </c>
      <c r="I14" s="222">
        <v>250000</v>
      </c>
      <c r="J14" s="212"/>
      <c r="K14" s="212"/>
      <c r="L14" s="221"/>
      <c r="M14" s="221"/>
      <c r="N14" s="221"/>
      <c r="O14" s="221"/>
      <c r="P14" s="221"/>
      <c r="Q14" s="221"/>
      <c r="R14" s="222">
        <v>250000</v>
      </c>
      <c r="S14" s="221"/>
      <c r="T14" s="221"/>
      <c r="U14" s="212"/>
      <c r="V14" s="212"/>
      <c r="W14" s="221"/>
      <c r="X14" s="222">
        <v>250000</v>
      </c>
    </row>
    <row r="15" s="127" customFormat="1" ht="36" customHeight="1" spans="1:24">
      <c r="A15" s="213"/>
      <c r="B15" s="213"/>
      <c r="C15" s="213" t="s">
        <v>284</v>
      </c>
      <c r="D15" s="213"/>
      <c r="E15" s="213"/>
      <c r="F15" s="213"/>
      <c r="G15" s="213"/>
      <c r="H15" s="213"/>
      <c r="I15" s="222">
        <v>15210</v>
      </c>
      <c r="J15" s="222">
        <v>15210</v>
      </c>
      <c r="K15" s="222">
        <v>15210</v>
      </c>
      <c r="L15" s="221"/>
      <c r="M15" s="221"/>
      <c r="N15" s="221"/>
      <c r="O15" s="221"/>
      <c r="P15" s="221"/>
      <c r="Q15" s="221"/>
      <c r="R15" s="221"/>
      <c r="S15" s="221"/>
      <c r="T15" s="221"/>
      <c r="U15" s="212"/>
      <c r="V15" s="212"/>
      <c r="W15" s="221"/>
      <c r="X15" s="212"/>
    </row>
    <row r="16" s="127" customFormat="1" ht="36" customHeight="1" spans="1:24">
      <c r="A16" s="213" t="s">
        <v>285</v>
      </c>
      <c r="B16" s="213" t="s">
        <v>286</v>
      </c>
      <c r="C16" s="213" t="s">
        <v>284</v>
      </c>
      <c r="D16" s="213" t="s">
        <v>71</v>
      </c>
      <c r="E16" s="213" t="s">
        <v>103</v>
      </c>
      <c r="F16" s="213" t="s">
        <v>104</v>
      </c>
      <c r="G16" s="213" t="s">
        <v>287</v>
      </c>
      <c r="H16" s="213" t="s">
        <v>288</v>
      </c>
      <c r="I16" s="222">
        <v>14916</v>
      </c>
      <c r="J16" s="222">
        <v>14916</v>
      </c>
      <c r="K16" s="222">
        <v>14916</v>
      </c>
      <c r="L16" s="221"/>
      <c r="M16" s="221"/>
      <c r="N16" s="221"/>
      <c r="O16" s="221"/>
      <c r="P16" s="221"/>
      <c r="Q16" s="221"/>
      <c r="R16" s="221"/>
      <c r="S16" s="221"/>
      <c r="T16" s="221"/>
      <c r="U16" s="212"/>
      <c r="V16" s="212"/>
      <c r="W16" s="221"/>
      <c r="X16" s="212"/>
    </row>
    <row r="17" s="127" customFormat="1" ht="36" customHeight="1" spans="1:24">
      <c r="A17" s="213" t="s">
        <v>285</v>
      </c>
      <c r="B17" s="213" t="s">
        <v>286</v>
      </c>
      <c r="C17" s="213" t="s">
        <v>284</v>
      </c>
      <c r="D17" s="213" t="s">
        <v>71</v>
      </c>
      <c r="E17" s="213" t="s">
        <v>103</v>
      </c>
      <c r="F17" s="213" t="s">
        <v>104</v>
      </c>
      <c r="G17" s="213" t="s">
        <v>287</v>
      </c>
      <c r="H17" s="213" t="s">
        <v>288</v>
      </c>
      <c r="I17" s="222">
        <v>294</v>
      </c>
      <c r="J17" s="222">
        <v>294</v>
      </c>
      <c r="K17" s="222">
        <v>294</v>
      </c>
      <c r="L17" s="221"/>
      <c r="M17" s="221"/>
      <c r="N17" s="221"/>
      <c r="O17" s="221"/>
      <c r="P17" s="221"/>
      <c r="Q17" s="221"/>
      <c r="R17" s="221"/>
      <c r="S17" s="221"/>
      <c r="T17" s="221"/>
      <c r="U17" s="212"/>
      <c r="V17" s="212"/>
      <c r="W17" s="221"/>
      <c r="X17" s="212"/>
    </row>
    <row r="18" s="127" customFormat="1" ht="36" customHeight="1" spans="1:24">
      <c r="A18" s="213"/>
      <c r="B18" s="213"/>
      <c r="C18" s="213" t="s">
        <v>289</v>
      </c>
      <c r="D18" s="213"/>
      <c r="E18" s="213"/>
      <c r="F18" s="213"/>
      <c r="G18" s="213"/>
      <c r="H18" s="213"/>
      <c r="I18" s="222">
        <v>500000</v>
      </c>
      <c r="J18" s="222">
        <v>500000</v>
      </c>
      <c r="K18" s="222">
        <v>500000</v>
      </c>
      <c r="L18" s="221"/>
      <c r="M18" s="221"/>
      <c r="N18" s="221"/>
      <c r="O18" s="221"/>
      <c r="P18" s="221"/>
      <c r="Q18" s="221"/>
      <c r="R18" s="221"/>
      <c r="S18" s="221"/>
      <c r="T18" s="221"/>
      <c r="U18" s="212"/>
      <c r="V18" s="212"/>
      <c r="W18" s="221"/>
      <c r="X18" s="212"/>
    </row>
    <row r="19" s="127" customFormat="1" ht="36" customHeight="1" spans="1:24">
      <c r="A19" s="213" t="s">
        <v>276</v>
      </c>
      <c r="B19" s="213" t="s">
        <v>290</v>
      </c>
      <c r="C19" s="213" t="s">
        <v>289</v>
      </c>
      <c r="D19" s="213" t="s">
        <v>71</v>
      </c>
      <c r="E19" s="213" t="s">
        <v>91</v>
      </c>
      <c r="F19" s="213" t="s">
        <v>92</v>
      </c>
      <c r="G19" s="213" t="s">
        <v>291</v>
      </c>
      <c r="H19" s="213" t="s">
        <v>292</v>
      </c>
      <c r="I19" s="222">
        <v>500000</v>
      </c>
      <c r="J19" s="222">
        <v>500000</v>
      </c>
      <c r="K19" s="222">
        <v>500000</v>
      </c>
      <c r="L19" s="221"/>
      <c r="M19" s="221"/>
      <c r="N19" s="221"/>
      <c r="O19" s="221"/>
      <c r="P19" s="221"/>
      <c r="Q19" s="221"/>
      <c r="R19" s="221"/>
      <c r="S19" s="221"/>
      <c r="T19" s="221"/>
      <c r="U19" s="212"/>
      <c r="V19" s="212"/>
      <c r="W19" s="221"/>
      <c r="X19" s="212"/>
    </row>
    <row r="20" s="127" customFormat="1" ht="36" customHeight="1" spans="1:24">
      <c r="A20" s="213"/>
      <c r="B20" s="213"/>
      <c r="C20" s="213" t="s">
        <v>293</v>
      </c>
      <c r="D20" s="213"/>
      <c r="E20" s="213"/>
      <c r="F20" s="213"/>
      <c r="G20" s="213"/>
      <c r="H20" s="213"/>
      <c r="I20" s="222">
        <v>3000</v>
      </c>
      <c r="J20" s="222">
        <v>3000</v>
      </c>
      <c r="K20" s="222">
        <v>3000</v>
      </c>
      <c r="L20" s="221"/>
      <c r="M20" s="221"/>
      <c r="N20" s="221"/>
      <c r="O20" s="221"/>
      <c r="P20" s="221"/>
      <c r="Q20" s="221"/>
      <c r="R20" s="221"/>
      <c r="S20" s="221"/>
      <c r="T20" s="221"/>
      <c r="U20" s="212"/>
      <c r="V20" s="212"/>
      <c r="W20" s="221"/>
      <c r="X20" s="212"/>
    </row>
    <row r="21" s="127" customFormat="1" ht="36" customHeight="1" spans="1:24">
      <c r="A21" s="213" t="s">
        <v>276</v>
      </c>
      <c r="B21" s="213" t="s">
        <v>294</v>
      </c>
      <c r="C21" s="213" t="s">
        <v>293</v>
      </c>
      <c r="D21" s="213" t="s">
        <v>71</v>
      </c>
      <c r="E21" s="213" t="s">
        <v>91</v>
      </c>
      <c r="F21" s="213" t="s">
        <v>92</v>
      </c>
      <c r="G21" s="213" t="s">
        <v>247</v>
      </c>
      <c r="H21" s="213" t="s">
        <v>248</v>
      </c>
      <c r="I21" s="222">
        <v>3000</v>
      </c>
      <c r="J21" s="222">
        <v>3000</v>
      </c>
      <c r="K21" s="222">
        <v>3000</v>
      </c>
      <c r="L21" s="221"/>
      <c r="M21" s="221"/>
      <c r="N21" s="221"/>
      <c r="O21" s="221"/>
      <c r="P21" s="221"/>
      <c r="Q21" s="221"/>
      <c r="R21" s="221"/>
      <c r="S21" s="221"/>
      <c r="T21" s="221"/>
      <c r="U21" s="212"/>
      <c r="V21" s="212"/>
      <c r="W21" s="221"/>
      <c r="X21" s="212"/>
    </row>
    <row r="22" s="127" customFormat="1" ht="36" customHeight="1" spans="1:24">
      <c r="A22" s="213"/>
      <c r="B22" s="213"/>
      <c r="C22" s="213" t="s">
        <v>295</v>
      </c>
      <c r="D22" s="213"/>
      <c r="E22" s="213"/>
      <c r="F22" s="213"/>
      <c r="G22" s="213"/>
      <c r="H22" s="213"/>
      <c r="I22" s="222">
        <v>190000</v>
      </c>
      <c r="J22" s="222">
        <v>190000</v>
      </c>
      <c r="K22" s="222">
        <v>190000</v>
      </c>
      <c r="L22" s="221"/>
      <c r="M22" s="221"/>
      <c r="N22" s="221"/>
      <c r="O22" s="221"/>
      <c r="P22" s="221"/>
      <c r="Q22" s="221"/>
      <c r="R22" s="221"/>
      <c r="S22" s="221"/>
      <c r="T22" s="221"/>
      <c r="U22" s="212"/>
      <c r="V22" s="212"/>
      <c r="W22" s="221"/>
      <c r="X22" s="212"/>
    </row>
    <row r="23" s="127" customFormat="1" ht="36" customHeight="1" spans="1:24">
      <c r="A23" s="213" t="s">
        <v>276</v>
      </c>
      <c r="B23" s="213" t="s">
        <v>296</v>
      </c>
      <c r="C23" s="213" t="s">
        <v>295</v>
      </c>
      <c r="D23" s="213" t="s">
        <v>71</v>
      </c>
      <c r="E23" s="213" t="s">
        <v>91</v>
      </c>
      <c r="F23" s="213" t="s">
        <v>92</v>
      </c>
      <c r="G23" s="213" t="s">
        <v>297</v>
      </c>
      <c r="H23" s="213" t="s">
        <v>298</v>
      </c>
      <c r="I23" s="222">
        <v>190000</v>
      </c>
      <c r="J23" s="222">
        <v>190000</v>
      </c>
      <c r="K23" s="222">
        <v>190000</v>
      </c>
      <c r="L23" s="221"/>
      <c r="M23" s="221"/>
      <c r="N23" s="221"/>
      <c r="O23" s="221"/>
      <c r="P23" s="221"/>
      <c r="Q23" s="221"/>
      <c r="R23" s="221"/>
      <c r="S23" s="221"/>
      <c r="T23" s="221"/>
      <c r="U23" s="212"/>
      <c r="V23" s="212"/>
      <c r="W23" s="221"/>
      <c r="X23" s="212"/>
    </row>
    <row r="24" s="127" customFormat="1" ht="36" customHeight="1" spans="1:24">
      <c r="A24" s="213"/>
      <c r="B24" s="213"/>
      <c r="C24" s="213" t="s">
        <v>299</v>
      </c>
      <c r="D24" s="213"/>
      <c r="E24" s="213"/>
      <c r="F24" s="213"/>
      <c r="G24" s="213"/>
      <c r="H24" s="213"/>
      <c r="I24" s="222">
        <v>900400</v>
      </c>
      <c r="J24" s="222">
        <v>900400</v>
      </c>
      <c r="K24" s="222">
        <v>900400</v>
      </c>
      <c r="L24" s="221"/>
      <c r="M24" s="221"/>
      <c r="N24" s="221"/>
      <c r="O24" s="221"/>
      <c r="P24" s="221"/>
      <c r="Q24" s="221"/>
      <c r="R24" s="221"/>
      <c r="S24" s="221"/>
      <c r="T24" s="221"/>
      <c r="U24" s="212"/>
      <c r="V24" s="212"/>
      <c r="W24" s="221"/>
      <c r="X24" s="212"/>
    </row>
    <row r="25" s="127" customFormat="1" ht="36" customHeight="1" spans="1:24">
      <c r="A25" s="213" t="s">
        <v>276</v>
      </c>
      <c r="B25" s="213" t="s">
        <v>300</v>
      </c>
      <c r="C25" s="213" t="s">
        <v>299</v>
      </c>
      <c r="D25" s="213" t="s">
        <v>71</v>
      </c>
      <c r="E25" s="213" t="s">
        <v>91</v>
      </c>
      <c r="F25" s="213" t="s">
        <v>92</v>
      </c>
      <c r="G25" s="213" t="s">
        <v>278</v>
      </c>
      <c r="H25" s="213" t="s">
        <v>279</v>
      </c>
      <c r="I25" s="222">
        <v>900400</v>
      </c>
      <c r="J25" s="222">
        <v>900400</v>
      </c>
      <c r="K25" s="222">
        <v>900400</v>
      </c>
      <c r="L25" s="221"/>
      <c r="M25" s="221"/>
      <c r="N25" s="221"/>
      <c r="O25" s="221"/>
      <c r="P25" s="221"/>
      <c r="Q25" s="221"/>
      <c r="R25" s="221"/>
      <c r="S25" s="221"/>
      <c r="T25" s="221"/>
      <c r="U25" s="212"/>
      <c r="V25" s="212"/>
      <c r="W25" s="221"/>
      <c r="X25" s="212"/>
    </row>
    <row r="26" s="127" customFormat="1" ht="36" customHeight="1" spans="1:24">
      <c r="A26" s="213"/>
      <c r="B26" s="213"/>
      <c r="C26" s="213" t="s">
        <v>301</v>
      </c>
      <c r="D26" s="213"/>
      <c r="E26" s="213"/>
      <c r="F26" s="213"/>
      <c r="G26" s="213"/>
      <c r="H26" s="213"/>
      <c r="I26" s="222">
        <v>160000</v>
      </c>
      <c r="J26" s="222">
        <v>160000</v>
      </c>
      <c r="K26" s="222">
        <v>160000</v>
      </c>
      <c r="L26" s="221"/>
      <c r="M26" s="221"/>
      <c r="N26" s="221"/>
      <c r="O26" s="221"/>
      <c r="P26" s="221"/>
      <c r="Q26" s="221"/>
      <c r="R26" s="221"/>
      <c r="S26" s="221"/>
      <c r="T26" s="221"/>
      <c r="U26" s="212"/>
      <c r="V26" s="212"/>
      <c r="W26" s="221"/>
      <c r="X26" s="212"/>
    </row>
    <row r="27" s="127" customFormat="1" ht="36" customHeight="1" spans="1:24">
      <c r="A27" s="213" t="s">
        <v>276</v>
      </c>
      <c r="B27" s="213" t="s">
        <v>302</v>
      </c>
      <c r="C27" s="213" t="s">
        <v>301</v>
      </c>
      <c r="D27" s="213" t="s">
        <v>71</v>
      </c>
      <c r="E27" s="213" t="s">
        <v>91</v>
      </c>
      <c r="F27" s="213" t="s">
        <v>92</v>
      </c>
      <c r="G27" s="213" t="s">
        <v>278</v>
      </c>
      <c r="H27" s="213" t="s">
        <v>279</v>
      </c>
      <c r="I27" s="222">
        <v>80000</v>
      </c>
      <c r="J27" s="222">
        <v>80000</v>
      </c>
      <c r="K27" s="222">
        <v>80000</v>
      </c>
      <c r="L27" s="221"/>
      <c r="M27" s="221"/>
      <c r="N27" s="221"/>
      <c r="O27" s="221"/>
      <c r="P27" s="221"/>
      <c r="Q27" s="221"/>
      <c r="R27" s="221"/>
      <c r="S27" s="221"/>
      <c r="T27" s="221"/>
      <c r="U27" s="212"/>
      <c r="V27" s="212"/>
      <c r="W27" s="221"/>
      <c r="X27" s="212"/>
    </row>
    <row r="28" s="127" customFormat="1" ht="36" customHeight="1" spans="1:24">
      <c r="A28" s="213" t="s">
        <v>276</v>
      </c>
      <c r="B28" s="213" t="s">
        <v>302</v>
      </c>
      <c r="C28" s="213" t="s">
        <v>301</v>
      </c>
      <c r="D28" s="213" t="s">
        <v>71</v>
      </c>
      <c r="E28" s="213" t="s">
        <v>91</v>
      </c>
      <c r="F28" s="213" t="s">
        <v>92</v>
      </c>
      <c r="G28" s="213" t="s">
        <v>278</v>
      </c>
      <c r="H28" s="213" t="s">
        <v>279</v>
      </c>
      <c r="I28" s="222">
        <v>80000</v>
      </c>
      <c r="J28" s="222">
        <v>80000</v>
      </c>
      <c r="K28" s="222">
        <v>80000</v>
      </c>
      <c r="L28" s="221"/>
      <c r="M28" s="221"/>
      <c r="N28" s="221"/>
      <c r="O28" s="221"/>
      <c r="P28" s="221"/>
      <c r="Q28" s="221"/>
      <c r="R28" s="221"/>
      <c r="S28" s="221"/>
      <c r="T28" s="221"/>
      <c r="U28" s="212"/>
      <c r="V28" s="212"/>
      <c r="W28" s="221"/>
      <c r="X28" s="212"/>
    </row>
    <row r="29" s="127" customFormat="1" ht="36" customHeight="1" spans="1:24">
      <c r="A29" s="213"/>
      <c r="B29" s="213"/>
      <c r="C29" s="213" t="s">
        <v>303</v>
      </c>
      <c r="D29" s="213"/>
      <c r="E29" s="213"/>
      <c r="F29" s="213"/>
      <c r="G29" s="213"/>
      <c r="H29" s="213"/>
      <c r="I29" s="222">
        <v>999600</v>
      </c>
      <c r="J29" s="222">
        <v>999600</v>
      </c>
      <c r="K29" s="222">
        <v>999600</v>
      </c>
      <c r="L29" s="221"/>
      <c r="M29" s="221"/>
      <c r="N29" s="221"/>
      <c r="O29" s="221"/>
      <c r="P29" s="221"/>
      <c r="Q29" s="221"/>
      <c r="R29" s="221"/>
      <c r="S29" s="221"/>
      <c r="T29" s="221"/>
      <c r="U29" s="212"/>
      <c r="V29" s="212"/>
      <c r="W29" s="221"/>
      <c r="X29" s="212"/>
    </row>
    <row r="30" s="127" customFormat="1" ht="36" customHeight="1" spans="1:24">
      <c r="A30" s="213" t="s">
        <v>276</v>
      </c>
      <c r="B30" s="213" t="s">
        <v>304</v>
      </c>
      <c r="C30" s="213" t="s">
        <v>303</v>
      </c>
      <c r="D30" s="213" t="s">
        <v>71</v>
      </c>
      <c r="E30" s="213" t="s">
        <v>91</v>
      </c>
      <c r="F30" s="213" t="s">
        <v>92</v>
      </c>
      <c r="G30" s="213" t="s">
        <v>247</v>
      </c>
      <c r="H30" s="213" t="s">
        <v>248</v>
      </c>
      <c r="I30" s="222">
        <v>301940</v>
      </c>
      <c r="J30" s="222">
        <v>301940</v>
      </c>
      <c r="K30" s="222">
        <v>301940</v>
      </c>
      <c r="L30" s="221"/>
      <c r="M30" s="221"/>
      <c r="N30" s="221"/>
      <c r="O30" s="221"/>
      <c r="P30" s="221"/>
      <c r="Q30" s="221"/>
      <c r="R30" s="221"/>
      <c r="S30" s="221"/>
      <c r="T30" s="221"/>
      <c r="U30" s="212"/>
      <c r="V30" s="212"/>
      <c r="W30" s="221"/>
      <c r="X30" s="212"/>
    </row>
    <row r="31" s="127" customFormat="1" ht="36" customHeight="1" spans="1:24">
      <c r="A31" s="213" t="s">
        <v>276</v>
      </c>
      <c r="B31" s="213" t="s">
        <v>304</v>
      </c>
      <c r="C31" s="213" t="s">
        <v>303</v>
      </c>
      <c r="D31" s="213" t="s">
        <v>71</v>
      </c>
      <c r="E31" s="213" t="s">
        <v>91</v>
      </c>
      <c r="F31" s="213" t="s">
        <v>92</v>
      </c>
      <c r="G31" s="213" t="s">
        <v>305</v>
      </c>
      <c r="H31" s="213" t="s">
        <v>306</v>
      </c>
      <c r="I31" s="222">
        <v>5000</v>
      </c>
      <c r="J31" s="222">
        <v>5000</v>
      </c>
      <c r="K31" s="222">
        <v>5000</v>
      </c>
      <c r="L31" s="221"/>
      <c r="M31" s="221"/>
      <c r="N31" s="221"/>
      <c r="O31" s="221"/>
      <c r="P31" s="221"/>
      <c r="Q31" s="221"/>
      <c r="R31" s="221"/>
      <c r="S31" s="221"/>
      <c r="T31" s="221"/>
      <c r="U31" s="212"/>
      <c r="V31" s="212"/>
      <c r="W31" s="221"/>
      <c r="X31" s="212"/>
    </row>
    <row r="32" s="127" customFormat="1" ht="36" customHeight="1" spans="1:24">
      <c r="A32" s="213" t="s">
        <v>276</v>
      </c>
      <c r="B32" s="213" t="s">
        <v>304</v>
      </c>
      <c r="C32" s="213" t="s">
        <v>303</v>
      </c>
      <c r="D32" s="213" t="s">
        <v>71</v>
      </c>
      <c r="E32" s="213" t="s">
        <v>91</v>
      </c>
      <c r="F32" s="213" t="s">
        <v>92</v>
      </c>
      <c r="G32" s="213" t="s">
        <v>307</v>
      </c>
      <c r="H32" s="213" t="s">
        <v>308</v>
      </c>
      <c r="I32" s="222">
        <v>60000</v>
      </c>
      <c r="J32" s="222">
        <v>60000</v>
      </c>
      <c r="K32" s="222">
        <v>60000</v>
      </c>
      <c r="L32" s="221"/>
      <c r="M32" s="221"/>
      <c r="N32" s="221"/>
      <c r="O32" s="221"/>
      <c r="P32" s="221"/>
      <c r="Q32" s="221"/>
      <c r="R32" s="221"/>
      <c r="S32" s="221"/>
      <c r="T32" s="221"/>
      <c r="U32" s="212"/>
      <c r="V32" s="212"/>
      <c r="W32" s="221"/>
      <c r="X32" s="212"/>
    </row>
    <row r="33" s="127" customFormat="1" ht="36" customHeight="1" spans="1:24">
      <c r="A33" s="213" t="s">
        <v>276</v>
      </c>
      <c r="B33" s="213" t="s">
        <v>304</v>
      </c>
      <c r="C33" s="213" t="s">
        <v>303</v>
      </c>
      <c r="D33" s="213" t="s">
        <v>71</v>
      </c>
      <c r="E33" s="213" t="s">
        <v>91</v>
      </c>
      <c r="F33" s="213" t="s">
        <v>92</v>
      </c>
      <c r="G33" s="213" t="s">
        <v>309</v>
      </c>
      <c r="H33" s="213" t="s">
        <v>310</v>
      </c>
      <c r="I33" s="222">
        <v>40000</v>
      </c>
      <c r="J33" s="222">
        <v>40000</v>
      </c>
      <c r="K33" s="222">
        <v>40000</v>
      </c>
      <c r="L33" s="221"/>
      <c r="M33" s="221"/>
      <c r="N33" s="221"/>
      <c r="O33" s="221"/>
      <c r="P33" s="221"/>
      <c r="Q33" s="221"/>
      <c r="R33" s="221"/>
      <c r="S33" s="221"/>
      <c r="T33" s="221"/>
      <c r="U33" s="212"/>
      <c r="V33" s="212"/>
      <c r="W33" s="221"/>
      <c r="X33" s="212"/>
    </row>
    <row r="34" s="127" customFormat="1" ht="36" customHeight="1" spans="1:24">
      <c r="A34" s="213" t="s">
        <v>276</v>
      </c>
      <c r="B34" s="213" t="s">
        <v>304</v>
      </c>
      <c r="C34" s="213" t="s">
        <v>303</v>
      </c>
      <c r="D34" s="213" t="s">
        <v>71</v>
      </c>
      <c r="E34" s="213" t="s">
        <v>91</v>
      </c>
      <c r="F34" s="213" t="s">
        <v>92</v>
      </c>
      <c r="G34" s="213" t="s">
        <v>282</v>
      </c>
      <c r="H34" s="213" t="s">
        <v>283</v>
      </c>
      <c r="I34" s="222">
        <v>100000</v>
      </c>
      <c r="J34" s="222">
        <v>100000</v>
      </c>
      <c r="K34" s="222">
        <v>100000</v>
      </c>
      <c r="L34" s="221"/>
      <c r="M34" s="221"/>
      <c r="N34" s="221"/>
      <c r="O34" s="221"/>
      <c r="P34" s="221"/>
      <c r="Q34" s="221"/>
      <c r="R34" s="221"/>
      <c r="S34" s="221"/>
      <c r="T34" s="221"/>
      <c r="U34" s="212"/>
      <c r="V34" s="212"/>
      <c r="W34" s="221"/>
      <c r="X34" s="212"/>
    </row>
    <row r="35" s="127" customFormat="1" ht="36" customHeight="1" spans="1:24">
      <c r="A35" s="213" t="s">
        <v>276</v>
      </c>
      <c r="B35" s="213" t="s">
        <v>304</v>
      </c>
      <c r="C35" s="213" t="s">
        <v>303</v>
      </c>
      <c r="D35" s="213" t="s">
        <v>71</v>
      </c>
      <c r="E35" s="213" t="s">
        <v>91</v>
      </c>
      <c r="F35" s="213" t="s">
        <v>92</v>
      </c>
      <c r="G35" s="213" t="s">
        <v>255</v>
      </c>
      <c r="H35" s="213" t="s">
        <v>180</v>
      </c>
      <c r="I35" s="222">
        <v>20000</v>
      </c>
      <c r="J35" s="222">
        <v>20000</v>
      </c>
      <c r="K35" s="222">
        <v>20000</v>
      </c>
      <c r="L35" s="221"/>
      <c r="M35" s="221"/>
      <c r="N35" s="221"/>
      <c r="O35" s="221"/>
      <c r="P35" s="221"/>
      <c r="Q35" s="221"/>
      <c r="R35" s="221"/>
      <c r="S35" s="221"/>
      <c r="T35" s="221"/>
      <c r="U35" s="212"/>
      <c r="V35" s="212"/>
      <c r="W35" s="221"/>
      <c r="X35" s="212"/>
    </row>
    <row r="36" s="127" customFormat="1" ht="36" customHeight="1" spans="1:24">
      <c r="A36" s="213" t="s">
        <v>276</v>
      </c>
      <c r="B36" s="213" t="s">
        <v>304</v>
      </c>
      <c r="C36" s="213" t="s">
        <v>303</v>
      </c>
      <c r="D36" s="213" t="s">
        <v>71</v>
      </c>
      <c r="E36" s="213" t="s">
        <v>91</v>
      </c>
      <c r="F36" s="213" t="s">
        <v>92</v>
      </c>
      <c r="G36" s="213" t="s">
        <v>258</v>
      </c>
      <c r="H36" s="213" t="s">
        <v>259</v>
      </c>
      <c r="I36" s="222">
        <v>92660</v>
      </c>
      <c r="J36" s="222">
        <v>92660</v>
      </c>
      <c r="K36" s="222">
        <v>92660</v>
      </c>
      <c r="L36" s="221"/>
      <c r="M36" s="221"/>
      <c r="N36" s="221"/>
      <c r="O36" s="221"/>
      <c r="P36" s="221"/>
      <c r="Q36" s="221"/>
      <c r="R36" s="221"/>
      <c r="S36" s="221"/>
      <c r="T36" s="221"/>
      <c r="U36" s="212"/>
      <c r="V36" s="212"/>
      <c r="W36" s="221"/>
      <c r="X36" s="212"/>
    </row>
    <row r="37" s="127" customFormat="1" ht="36" customHeight="1" spans="1:24">
      <c r="A37" s="213" t="s">
        <v>276</v>
      </c>
      <c r="B37" s="213" t="s">
        <v>304</v>
      </c>
      <c r="C37" s="213" t="s">
        <v>303</v>
      </c>
      <c r="D37" s="213" t="s">
        <v>71</v>
      </c>
      <c r="E37" s="213" t="s">
        <v>91</v>
      </c>
      <c r="F37" s="213" t="s">
        <v>92</v>
      </c>
      <c r="G37" s="213" t="s">
        <v>311</v>
      </c>
      <c r="H37" s="213" t="s">
        <v>312</v>
      </c>
      <c r="I37" s="222">
        <v>380000</v>
      </c>
      <c r="J37" s="222">
        <v>380000</v>
      </c>
      <c r="K37" s="222">
        <v>380000</v>
      </c>
      <c r="L37" s="221"/>
      <c r="M37" s="221"/>
      <c r="N37" s="221"/>
      <c r="O37" s="221"/>
      <c r="P37" s="221"/>
      <c r="Q37" s="221"/>
      <c r="R37" s="221"/>
      <c r="S37" s="221"/>
      <c r="T37" s="221"/>
      <c r="U37" s="212"/>
      <c r="V37" s="212"/>
      <c r="W37" s="221"/>
      <c r="X37" s="212"/>
    </row>
    <row r="38" s="127" customFormat="1" ht="36" customHeight="1" spans="1:24">
      <c r="A38" s="213"/>
      <c r="B38" s="213"/>
      <c r="C38" s="213" t="s">
        <v>313</v>
      </c>
      <c r="D38" s="213"/>
      <c r="E38" s="213"/>
      <c r="F38" s="213"/>
      <c r="G38" s="213"/>
      <c r="H38" s="213"/>
      <c r="I38" s="222">
        <v>4656000</v>
      </c>
      <c r="J38" s="222">
        <v>4656000</v>
      </c>
      <c r="K38" s="222">
        <v>4656000</v>
      </c>
      <c r="L38" s="221"/>
      <c r="M38" s="221"/>
      <c r="N38" s="221"/>
      <c r="O38" s="221"/>
      <c r="P38" s="221"/>
      <c r="Q38" s="221"/>
      <c r="R38" s="221"/>
      <c r="S38" s="221"/>
      <c r="T38" s="221"/>
      <c r="U38" s="212"/>
      <c r="V38" s="212"/>
      <c r="W38" s="221"/>
      <c r="X38" s="212"/>
    </row>
    <row r="39" s="127" customFormat="1" ht="36" customHeight="1" spans="1:24">
      <c r="A39" s="213" t="s">
        <v>276</v>
      </c>
      <c r="B39" s="213" t="s">
        <v>314</v>
      </c>
      <c r="C39" s="213" t="s">
        <v>313</v>
      </c>
      <c r="D39" s="213" t="s">
        <v>71</v>
      </c>
      <c r="E39" s="213" t="s">
        <v>89</v>
      </c>
      <c r="F39" s="213" t="s">
        <v>90</v>
      </c>
      <c r="G39" s="213" t="s">
        <v>291</v>
      </c>
      <c r="H39" s="213" t="s">
        <v>292</v>
      </c>
      <c r="I39" s="222">
        <v>4656000</v>
      </c>
      <c r="J39" s="222">
        <v>4656000</v>
      </c>
      <c r="K39" s="222">
        <v>4656000</v>
      </c>
      <c r="L39" s="221"/>
      <c r="M39" s="221"/>
      <c r="N39" s="221"/>
      <c r="O39" s="221"/>
      <c r="P39" s="221"/>
      <c r="Q39" s="221"/>
      <c r="R39" s="221"/>
      <c r="S39" s="221"/>
      <c r="T39" s="221"/>
      <c r="U39" s="212"/>
      <c r="V39" s="212"/>
      <c r="W39" s="221"/>
      <c r="X39" s="212"/>
    </row>
    <row r="40" s="203" customFormat="1" ht="36" customHeight="1" spans="1:24">
      <c r="A40" s="213"/>
      <c r="B40" s="213"/>
      <c r="C40" s="213" t="s">
        <v>315</v>
      </c>
      <c r="D40" s="213"/>
      <c r="E40" s="213"/>
      <c r="F40" s="213"/>
      <c r="G40" s="213"/>
      <c r="H40" s="213"/>
      <c r="I40" s="222">
        <v>600000</v>
      </c>
      <c r="J40" s="222">
        <v>600000</v>
      </c>
      <c r="K40" s="222">
        <v>600000</v>
      </c>
      <c r="L40" s="223"/>
      <c r="M40" s="223"/>
      <c r="N40" s="223"/>
      <c r="O40" s="223"/>
      <c r="P40" s="223"/>
      <c r="Q40" s="223"/>
      <c r="R40" s="223"/>
      <c r="S40" s="228"/>
      <c r="T40" s="228"/>
      <c r="U40" s="229"/>
      <c r="V40" s="229"/>
      <c r="W40" s="228"/>
      <c r="X40" s="230"/>
    </row>
    <row r="41" s="203" customFormat="1" ht="36" customHeight="1" spans="1:24">
      <c r="A41" s="213" t="s">
        <v>276</v>
      </c>
      <c r="B41" s="213" t="s">
        <v>316</v>
      </c>
      <c r="C41" s="213" t="s">
        <v>315</v>
      </c>
      <c r="D41" s="213" t="s">
        <v>71</v>
      </c>
      <c r="E41" s="213" t="s">
        <v>91</v>
      </c>
      <c r="F41" s="213" t="s">
        <v>92</v>
      </c>
      <c r="G41" s="213" t="s">
        <v>278</v>
      </c>
      <c r="H41" s="213" t="s">
        <v>279</v>
      </c>
      <c r="I41" s="222">
        <v>600000</v>
      </c>
      <c r="J41" s="222">
        <v>600000</v>
      </c>
      <c r="K41" s="222">
        <v>600000</v>
      </c>
      <c r="L41" s="224"/>
      <c r="M41" s="224"/>
      <c r="N41" s="225"/>
      <c r="O41" s="225"/>
      <c r="P41" s="226"/>
      <c r="Q41" s="224"/>
      <c r="R41" s="224"/>
      <c r="S41" s="224"/>
      <c r="T41" s="224"/>
      <c r="U41" s="225"/>
      <c r="V41" s="224"/>
      <c r="W41" s="231"/>
      <c r="X41" s="224"/>
    </row>
    <row r="42" s="203" customFormat="1" ht="36" customHeight="1" spans="1:69">
      <c r="A42" s="214" t="s">
        <v>126</v>
      </c>
      <c r="B42" s="215"/>
      <c r="C42" s="215"/>
      <c r="D42" s="215"/>
      <c r="E42" s="215"/>
      <c r="F42" s="215"/>
      <c r="G42" s="215"/>
      <c r="H42" s="215"/>
      <c r="I42" s="222">
        <v>9688532.56</v>
      </c>
      <c r="J42" s="222">
        <v>8024210</v>
      </c>
      <c r="K42" s="222">
        <v>8024210</v>
      </c>
      <c r="L42" s="227"/>
      <c r="M42" s="227"/>
      <c r="N42" s="227"/>
      <c r="O42" s="227"/>
      <c r="P42" s="227"/>
      <c r="Q42" s="227"/>
      <c r="R42" s="222">
        <v>1664322.56</v>
      </c>
      <c r="S42" s="227"/>
      <c r="T42" s="227"/>
      <c r="U42" s="227"/>
      <c r="V42" s="227"/>
      <c r="W42" s="227"/>
      <c r="X42" s="222">
        <v>1664322.56</v>
      </c>
      <c r="Y42" s="232"/>
      <c r="Z42" s="232"/>
      <c r="AA42" s="232"/>
      <c r="AB42" s="232"/>
      <c r="AC42" s="232"/>
      <c r="AD42" s="232"/>
      <c r="AE42" s="232"/>
      <c r="AF42" s="232"/>
      <c r="AG42" s="232"/>
      <c r="AH42" s="232"/>
      <c r="AI42" s="232"/>
      <c r="AJ42" s="232"/>
      <c r="AK42" s="232"/>
      <c r="AL42" s="232"/>
      <c r="AM42" s="232"/>
      <c r="AN42" s="232"/>
      <c r="AO42" s="232"/>
      <c r="AP42" s="232"/>
      <c r="AQ42" s="232"/>
      <c r="AR42" s="232"/>
      <c r="AS42" s="232"/>
      <c r="AT42" s="232"/>
      <c r="AU42" s="232"/>
      <c r="AV42" s="232"/>
      <c r="AW42" s="232"/>
      <c r="AX42" s="232"/>
      <c r="AY42" s="232"/>
      <c r="AZ42" s="232"/>
      <c r="BA42" s="232"/>
      <c r="BB42" s="232"/>
      <c r="BC42" s="232"/>
      <c r="BD42" s="232"/>
      <c r="BE42" s="232"/>
      <c r="BF42" s="232"/>
      <c r="BG42" s="232"/>
      <c r="BH42" s="232"/>
      <c r="BI42" s="232"/>
      <c r="BJ42" s="232"/>
      <c r="BK42" s="232"/>
      <c r="BL42" s="232"/>
      <c r="BM42" s="232"/>
      <c r="BN42" s="232"/>
      <c r="BO42" s="232"/>
      <c r="BP42" s="232"/>
      <c r="BQ42" s="232"/>
    </row>
  </sheetData>
  <mergeCells count="29">
    <mergeCell ref="A2:X2"/>
    <mergeCell ref="A3:H3"/>
    <mergeCell ref="J4:M4"/>
    <mergeCell ref="N4:P4"/>
    <mergeCell ref="R4:X4"/>
    <mergeCell ref="A42:H42"/>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X5:X7"/>
    <mergeCell ref="J5:K6"/>
  </mergeCells>
  <printOptions horizontalCentered="1"/>
  <pageMargins left="0.236111111111111" right="0.275" top="0.747916666666667" bottom="0.747916666666667" header="0.5" footer="0.5"/>
  <pageSetup paperSize="9" scale="45" fitToHeight="0" orientation="landscape" useFirstPageNumber="1" horizontalDpi="600"/>
  <headerFooter>
    <oddFooter>&amp;C第 &amp;P 页</oddFooter>
  </headerFooter>
  <colBreaks count="1" manualBreakCount="1">
    <brk id="1" max="1048575" man="1"/>
  </colBreak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63"/>
  <sheetViews>
    <sheetView topLeftCell="A4" workbookViewId="0">
      <selection activeCell="A5" sqref="A5:K5"/>
    </sheetView>
  </sheetViews>
  <sheetFormatPr defaultColWidth="9.14285714285714" defaultRowHeight="12" customHeight="1"/>
  <cols>
    <col min="1" max="1" width="32.5619047619048" style="40" customWidth="1"/>
    <col min="2" max="2" width="15.1428571428571" style="39" customWidth="1"/>
    <col min="3" max="3" width="46.3238095238095" style="40" customWidth="1"/>
    <col min="4" max="4" width="17.2857142857143" style="40" customWidth="1"/>
    <col min="5" max="5" width="15.8" style="40" customWidth="1"/>
    <col min="6" max="6" width="25.4285714285714" style="40" customWidth="1"/>
    <col min="7" max="7" width="11.2857142857143" style="39" customWidth="1"/>
    <col min="8" max="8" width="19.8571428571429" style="40" customWidth="1"/>
    <col min="9" max="10" width="12.4285714285714" style="39" customWidth="1"/>
    <col min="11" max="11" width="79.4380952380952" style="40" customWidth="1"/>
    <col min="12" max="16384" width="9.14285714285714" style="39" customWidth="1"/>
  </cols>
  <sheetData>
    <row r="1" s="39" customFormat="1" ht="15" customHeight="1" spans="1:11">
      <c r="A1" s="40"/>
      <c r="C1" s="40"/>
      <c r="D1" s="40"/>
      <c r="E1" s="40"/>
      <c r="F1" s="40"/>
      <c r="H1" s="40"/>
      <c r="K1" s="202" t="s">
        <v>317</v>
      </c>
    </row>
    <row r="2" s="39" customFormat="1" ht="28.5" customHeight="1" spans="1:11">
      <c r="A2" s="170" t="s">
        <v>318</v>
      </c>
      <c r="B2" s="148"/>
      <c r="C2" s="43"/>
      <c r="D2" s="43"/>
      <c r="E2" s="43"/>
      <c r="F2" s="43"/>
      <c r="G2" s="148"/>
      <c r="H2" s="43"/>
      <c r="I2" s="148"/>
      <c r="J2" s="148"/>
      <c r="K2" s="43"/>
    </row>
    <row r="3" s="39" customFormat="1" ht="17.25" customHeight="1" spans="1:11">
      <c r="A3" s="191" t="s">
        <v>2</v>
      </c>
      <c r="B3" s="192"/>
      <c r="C3" s="40"/>
      <c r="D3" s="40"/>
      <c r="E3" s="40"/>
      <c r="F3" s="40"/>
      <c r="H3" s="40"/>
      <c r="K3" s="40"/>
    </row>
    <row r="4" s="39" customFormat="1" ht="44.25" customHeight="1" spans="1:11">
      <c r="A4" s="52" t="s">
        <v>319</v>
      </c>
      <c r="B4" s="181" t="s">
        <v>186</v>
      </c>
      <c r="C4" s="52" t="s">
        <v>320</v>
      </c>
      <c r="D4" s="52" t="s">
        <v>321</v>
      </c>
      <c r="E4" s="52" t="s">
        <v>322</v>
      </c>
      <c r="F4" s="52" t="s">
        <v>323</v>
      </c>
      <c r="G4" s="181" t="s">
        <v>324</v>
      </c>
      <c r="H4" s="52" t="s">
        <v>325</v>
      </c>
      <c r="I4" s="181" t="s">
        <v>326</v>
      </c>
      <c r="J4" s="181" t="s">
        <v>327</v>
      </c>
      <c r="K4" s="52" t="s">
        <v>328</v>
      </c>
    </row>
    <row r="5" s="39" customFormat="1" ht="14.25" customHeight="1" spans="1:11">
      <c r="A5" s="47">
        <v>1</v>
      </c>
      <c r="B5" s="173">
        <v>2</v>
      </c>
      <c r="C5" s="47">
        <v>3</v>
      </c>
      <c r="D5" s="47">
        <v>4</v>
      </c>
      <c r="E5" s="47">
        <v>5</v>
      </c>
      <c r="F5" s="52">
        <v>6</v>
      </c>
      <c r="G5" s="181">
        <v>7</v>
      </c>
      <c r="H5" s="52">
        <v>8</v>
      </c>
      <c r="I5" s="181">
        <v>9</v>
      </c>
      <c r="J5" s="181">
        <v>10</v>
      </c>
      <c r="K5" s="52">
        <v>11</v>
      </c>
    </row>
    <row r="6" s="39" customFormat="1" ht="30" customHeight="1" spans="1:11">
      <c r="A6" s="193" t="s">
        <v>71</v>
      </c>
      <c r="B6" s="194"/>
      <c r="C6" s="193"/>
      <c r="D6" s="193"/>
      <c r="E6" s="193"/>
      <c r="F6" s="193"/>
      <c r="G6" s="193"/>
      <c r="H6" s="193"/>
      <c r="I6" s="193"/>
      <c r="J6" s="193"/>
      <c r="K6" s="193"/>
    </row>
    <row r="7" s="39" customFormat="1" ht="30" customHeight="1" spans="1:11">
      <c r="A7" s="195" t="s">
        <v>313</v>
      </c>
      <c r="B7" s="196" t="s">
        <v>329</v>
      </c>
      <c r="C7" s="195" t="s">
        <v>330</v>
      </c>
      <c r="D7" s="195" t="s">
        <v>331</v>
      </c>
      <c r="E7" s="195" t="s">
        <v>332</v>
      </c>
      <c r="F7" s="195" t="s">
        <v>333</v>
      </c>
      <c r="G7" s="195" t="s">
        <v>334</v>
      </c>
      <c r="H7" s="193" t="s">
        <v>335</v>
      </c>
      <c r="I7" s="193" t="s">
        <v>336</v>
      </c>
      <c r="J7" s="195" t="s">
        <v>337</v>
      </c>
      <c r="K7" s="195" t="s">
        <v>333</v>
      </c>
    </row>
    <row r="8" s="39" customFormat="1" ht="30" customHeight="1" spans="1:11">
      <c r="A8" s="195"/>
      <c r="B8" s="197"/>
      <c r="C8" s="195"/>
      <c r="D8" s="195" t="s">
        <v>338</v>
      </c>
      <c r="E8" s="195" t="s">
        <v>339</v>
      </c>
      <c r="F8" s="195" t="s">
        <v>340</v>
      </c>
      <c r="G8" s="195" t="s">
        <v>334</v>
      </c>
      <c r="H8" s="193" t="s">
        <v>341</v>
      </c>
      <c r="I8" s="193" t="s">
        <v>342</v>
      </c>
      <c r="J8" s="195" t="s">
        <v>337</v>
      </c>
      <c r="K8" s="195" t="s">
        <v>340</v>
      </c>
    </row>
    <row r="9" s="39" customFormat="1" ht="30" customHeight="1" spans="1:11">
      <c r="A9" s="195"/>
      <c r="B9" s="197"/>
      <c r="C9" s="195"/>
      <c r="D9" s="195" t="s">
        <v>338</v>
      </c>
      <c r="E9" s="195" t="s">
        <v>343</v>
      </c>
      <c r="F9" s="195" t="s">
        <v>344</v>
      </c>
      <c r="G9" s="195" t="s">
        <v>334</v>
      </c>
      <c r="H9" s="193" t="s">
        <v>341</v>
      </c>
      <c r="I9" s="193" t="s">
        <v>342</v>
      </c>
      <c r="J9" s="195" t="s">
        <v>337</v>
      </c>
      <c r="K9" s="195" t="s">
        <v>344</v>
      </c>
    </row>
    <row r="10" s="39" customFormat="1" ht="30" customHeight="1" spans="1:11">
      <c r="A10" s="195"/>
      <c r="B10" s="197"/>
      <c r="C10" s="195"/>
      <c r="D10" s="195" t="s">
        <v>345</v>
      </c>
      <c r="E10" s="195" t="s">
        <v>346</v>
      </c>
      <c r="F10" s="195" t="s">
        <v>347</v>
      </c>
      <c r="G10" s="195" t="s">
        <v>348</v>
      </c>
      <c r="H10" s="193" t="s">
        <v>349</v>
      </c>
      <c r="I10" s="193" t="s">
        <v>342</v>
      </c>
      <c r="J10" s="195" t="s">
        <v>337</v>
      </c>
      <c r="K10" s="195" t="s">
        <v>347</v>
      </c>
    </row>
    <row r="11" s="39" customFormat="1" ht="30" customHeight="1" spans="1:11">
      <c r="A11" s="195" t="s">
        <v>289</v>
      </c>
      <c r="B11" s="376" t="s">
        <v>290</v>
      </c>
      <c r="C11" s="195" t="s">
        <v>350</v>
      </c>
      <c r="D11" s="195" t="s">
        <v>331</v>
      </c>
      <c r="E11" s="195" t="s">
        <v>332</v>
      </c>
      <c r="F11" s="195" t="s">
        <v>351</v>
      </c>
      <c r="G11" s="195" t="s">
        <v>348</v>
      </c>
      <c r="H11" s="193" t="s">
        <v>352</v>
      </c>
      <c r="I11" s="193" t="s">
        <v>353</v>
      </c>
      <c r="J11" s="195" t="s">
        <v>337</v>
      </c>
      <c r="K11" s="195" t="s">
        <v>351</v>
      </c>
    </row>
    <row r="12" s="39" customFormat="1" ht="30" customHeight="1" spans="1:11">
      <c r="A12" s="195"/>
      <c r="B12" s="198"/>
      <c r="C12" s="195"/>
      <c r="D12" s="195" t="s">
        <v>331</v>
      </c>
      <c r="E12" s="195" t="s">
        <v>332</v>
      </c>
      <c r="F12" s="195" t="s">
        <v>354</v>
      </c>
      <c r="G12" s="195" t="s">
        <v>348</v>
      </c>
      <c r="H12" s="193" t="s">
        <v>352</v>
      </c>
      <c r="I12" s="193" t="s">
        <v>353</v>
      </c>
      <c r="J12" s="195" t="s">
        <v>337</v>
      </c>
      <c r="K12" s="195" t="s">
        <v>354</v>
      </c>
    </row>
    <row r="13" s="39" customFormat="1" ht="30" customHeight="1" spans="1:11">
      <c r="A13" s="195"/>
      <c r="B13" s="198"/>
      <c r="C13" s="195"/>
      <c r="D13" s="195" t="s">
        <v>331</v>
      </c>
      <c r="E13" s="195" t="s">
        <v>332</v>
      </c>
      <c r="F13" s="195" t="s">
        <v>355</v>
      </c>
      <c r="G13" s="195" t="s">
        <v>348</v>
      </c>
      <c r="H13" s="193" t="s">
        <v>356</v>
      </c>
      <c r="I13" s="193" t="s">
        <v>353</v>
      </c>
      <c r="J13" s="195" t="s">
        <v>337</v>
      </c>
      <c r="K13" s="195" t="s">
        <v>355</v>
      </c>
    </row>
    <row r="14" s="39" customFormat="1" ht="30" customHeight="1" spans="1:11">
      <c r="A14" s="195"/>
      <c r="B14" s="198"/>
      <c r="C14" s="195"/>
      <c r="D14" s="195" t="s">
        <v>338</v>
      </c>
      <c r="E14" s="195" t="s">
        <v>357</v>
      </c>
      <c r="F14" s="195" t="s">
        <v>358</v>
      </c>
      <c r="G14" s="195" t="s">
        <v>334</v>
      </c>
      <c r="H14" s="193" t="s">
        <v>341</v>
      </c>
      <c r="I14" s="193" t="s">
        <v>342</v>
      </c>
      <c r="J14" s="195" t="s">
        <v>359</v>
      </c>
      <c r="K14" s="195" t="s">
        <v>358</v>
      </c>
    </row>
    <row r="15" s="39" customFormat="1" ht="30" customHeight="1" spans="1:11">
      <c r="A15" s="195"/>
      <c r="B15" s="198"/>
      <c r="C15" s="195"/>
      <c r="D15" s="195" t="s">
        <v>345</v>
      </c>
      <c r="E15" s="195" t="s">
        <v>346</v>
      </c>
      <c r="F15" s="195" t="s">
        <v>360</v>
      </c>
      <c r="G15" s="195" t="s">
        <v>334</v>
      </c>
      <c r="H15" s="193" t="s">
        <v>349</v>
      </c>
      <c r="I15" s="193" t="s">
        <v>342</v>
      </c>
      <c r="J15" s="195" t="s">
        <v>359</v>
      </c>
      <c r="K15" s="195" t="s">
        <v>360</v>
      </c>
    </row>
    <row r="16" s="39" customFormat="1" ht="30" customHeight="1" spans="1:11">
      <c r="A16" s="195" t="s">
        <v>303</v>
      </c>
      <c r="B16" s="376" t="s">
        <v>304</v>
      </c>
      <c r="C16" s="195" t="s">
        <v>361</v>
      </c>
      <c r="D16" s="195" t="s">
        <v>331</v>
      </c>
      <c r="E16" s="195" t="s">
        <v>332</v>
      </c>
      <c r="F16" s="195" t="s">
        <v>362</v>
      </c>
      <c r="G16" s="195" t="s">
        <v>348</v>
      </c>
      <c r="H16" s="193" t="s">
        <v>363</v>
      </c>
      <c r="I16" s="193" t="s">
        <v>353</v>
      </c>
      <c r="J16" s="195" t="s">
        <v>337</v>
      </c>
      <c r="K16" s="195" t="s">
        <v>362</v>
      </c>
    </row>
    <row r="17" s="39" customFormat="1" ht="30" customHeight="1" spans="1:11">
      <c r="A17" s="195"/>
      <c r="B17" s="198"/>
      <c r="C17" s="195"/>
      <c r="D17" s="195" t="s">
        <v>331</v>
      </c>
      <c r="E17" s="195" t="s">
        <v>332</v>
      </c>
      <c r="F17" s="195" t="s">
        <v>364</v>
      </c>
      <c r="G17" s="195" t="s">
        <v>348</v>
      </c>
      <c r="H17" s="193" t="s">
        <v>365</v>
      </c>
      <c r="I17" s="193" t="s">
        <v>366</v>
      </c>
      <c r="J17" s="195" t="s">
        <v>337</v>
      </c>
      <c r="K17" s="195" t="s">
        <v>364</v>
      </c>
    </row>
    <row r="18" s="39" customFormat="1" ht="30" customHeight="1" spans="1:11">
      <c r="A18" s="195"/>
      <c r="B18" s="198"/>
      <c r="C18" s="195"/>
      <c r="D18" s="195" t="s">
        <v>331</v>
      </c>
      <c r="E18" s="195" t="s">
        <v>367</v>
      </c>
      <c r="F18" s="195" t="s">
        <v>368</v>
      </c>
      <c r="G18" s="195" t="s">
        <v>334</v>
      </c>
      <c r="H18" s="193" t="s">
        <v>369</v>
      </c>
      <c r="I18" s="193" t="s">
        <v>342</v>
      </c>
      <c r="J18" s="195" t="s">
        <v>359</v>
      </c>
      <c r="K18" s="195" t="s">
        <v>368</v>
      </c>
    </row>
    <row r="19" s="39" customFormat="1" ht="30" customHeight="1" spans="1:11">
      <c r="A19" s="195"/>
      <c r="B19" s="198"/>
      <c r="C19" s="195"/>
      <c r="D19" s="195" t="s">
        <v>338</v>
      </c>
      <c r="E19" s="195" t="s">
        <v>339</v>
      </c>
      <c r="F19" s="195" t="s">
        <v>370</v>
      </c>
      <c r="G19" s="195" t="s">
        <v>334</v>
      </c>
      <c r="H19" s="193" t="s">
        <v>369</v>
      </c>
      <c r="I19" s="193" t="s">
        <v>342</v>
      </c>
      <c r="J19" s="195" t="s">
        <v>359</v>
      </c>
      <c r="K19" s="195" t="s">
        <v>370</v>
      </c>
    </row>
    <row r="20" s="39" customFormat="1" ht="30" customHeight="1" spans="1:11">
      <c r="A20" s="195"/>
      <c r="B20" s="198"/>
      <c r="C20" s="195"/>
      <c r="D20" s="195" t="s">
        <v>338</v>
      </c>
      <c r="E20" s="195" t="s">
        <v>343</v>
      </c>
      <c r="F20" s="195" t="s">
        <v>371</v>
      </c>
      <c r="G20" s="195" t="s">
        <v>334</v>
      </c>
      <c r="H20" s="193" t="s">
        <v>369</v>
      </c>
      <c r="I20" s="193" t="s">
        <v>342</v>
      </c>
      <c r="J20" s="195" t="s">
        <v>359</v>
      </c>
      <c r="K20" s="195" t="s">
        <v>371</v>
      </c>
    </row>
    <row r="21" s="39" customFormat="1" ht="30" customHeight="1" spans="1:11">
      <c r="A21" s="195"/>
      <c r="B21" s="198"/>
      <c r="C21" s="195"/>
      <c r="D21" s="195" t="s">
        <v>338</v>
      </c>
      <c r="E21" s="195" t="s">
        <v>357</v>
      </c>
      <c r="F21" s="195" t="s">
        <v>372</v>
      </c>
      <c r="G21" s="195" t="s">
        <v>334</v>
      </c>
      <c r="H21" s="193" t="s">
        <v>369</v>
      </c>
      <c r="I21" s="193" t="s">
        <v>342</v>
      </c>
      <c r="J21" s="195" t="s">
        <v>359</v>
      </c>
      <c r="K21" s="195" t="s">
        <v>372</v>
      </c>
    </row>
    <row r="22" s="39" customFormat="1" ht="30" customHeight="1" spans="1:11">
      <c r="A22" s="195"/>
      <c r="B22" s="198"/>
      <c r="C22" s="195"/>
      <c r="D22" s="195" t="s">
        <v>345</v>
      </c>
      <c r="E22" s="195" t="s">
        <v>346</v>
      </c>
      <c r="F22" s="195" t="s">
        <v>373</v>
      </c>
      <c r="G22" s="195" t="s">
        <v>334</v>
      </c>
      <c r="H22" s="193" t="s">
        <v>374</v>
      </c>
      <c r="I22" s="193" t="s">
        <v>342</v>
      </c>
      <c r="J22" s="195" t="s">
        <v>359</v>
      </c>
      <c r="K22" s="195" t="s">
        <v>373</v>
      </c>
    </row>
    <row r="23" s="39" customFormat="1" ht="30" customHeight="1" spans="1:11">
      <c r="A23" s="195" t="s">
        <v>275</v>
      </c>
      <c r="B23" s="376" t="s">
        <v>277</v>
      </c>
      <c r="C23" s="195" t="s">
        <v>375</v>
      </c>
      <c r="D23" s="195" t="s">
        <v>331</v>
      </c>
      <c r="E23" s="195" t="s">
        <v>367</v>
      </c>
      <c r="F23" s="195" t="s">
        <v>376</v>
      </c>
      <c r="G23" s="195" t="s">
        <v>348</v>
      </c>
      <c r="H23" s="193" t="s">
        <v>377</v>
      </c>
      <c r="I23" s="193" t="s">
        <v>342</v>
      </c>
      <c r="J23" s="195" t="s">
        <v>337</v>
      </c>
      <c r="K23" s="195" t="s">
        <v>376</v>
      </c>
    </row>
    <row r="24" s="39" customFormat="1" ht="30" customHeight="1" spans="1:11">
      <c r="A24" s="195"/>
      <c r="B24" s="198"/>
      <c r="C24" s="195"/>
      <c r="D24" s="195" t="s">
        <v>338</v>
      </c>
      <c r="E24" s="195" t="s">
        <v>343</v>
      </c>
      <c r="F24" s="195" t="s">
        <v>378</v>
      </c>
      <c r="G24" s="195" t="s">
        <v>334</v>
      </c>
      <c r="H24" s="193" t="s">
        <v>369</v>
      </c>
      <c r="I24" s="193"/>
      <c r="J24" s="195" t="s">
        <v>359</v>
      </c>
      <c r="K24" s="195" t="s">
        <v>379</v>
      </c>
    </row>
    <row r="25" s="39" customFormat="1" ht="30" customHeight="1" spans="1:11">
      <c r="A25" s="195"/>
      <c r="B25" s="198"/>
      <c r="C25" s="195"/>
      <c r="D25" s="195" t="s">
        <v>345</v>
      </c>
      <c r="E25" s="195" t="s">
        <v>346</v>
      </c>
      <c r="F25" s="195" t="s">
        <v>347</v>
      </c>
      <c r="G25" s="195" t="s">
        <v>348</v>
      </c>
      <c r="H25" s="193" t="s">
        <v>377</v>
      </c>
      <c r="I25" s="193" t="s">
        <v>342</v>
      </c>
      <c r="J25" s="195" t="s">
        <v>337</v>
      </c>
      <c r="K25" s="195" t="s">
        <v>347</v>
      </c>
    </row>
    <row r="26" s="39" customFormat="1" ht="30" customHeight="1" spans="1:11">
      <c r="A26" s="195" t="s">
        <v>299</v>
      </c>
      <c r="B26" s="376" t="s">
        <v>300</v>
      </c>
      <c r="C26" s="195" t="s">
        <v>380</v>
      </c>
      <c r="D26" s="195" t="s">
        <v>331</v>
      </c>
      <c r="E26" s="195" t="s">
        <v>332</v>
      </c>
      <c r="F26" s="195" t="s">
        <v>381</v>
      </c>
      <c r="G26" s="195" t="s">
        <v>348</v>
      </c>
      <c r="H26" s="193" t="s">
        <v>382</v>
      </c>
      <c r="I26" s="193" t="s">
        <v>383</v>
      </c>
      <c r="J26" s="195" t="s">
        <v>337</v>
      </c>
      <c r="K26" s="195" t="s">
        <v>381</v>
      </c>
    </row>
    <row r="27" s="39" customFormat="1" ht="30" customHeight="1" spans="1:11">
      <c r="A27" s="195"/>
      <c r="B27" s="198"/>
      <c r="C27" s="195"/>
      <c r="D27" s="195" t="s">
        <v>331</v>
      </c>
      <c r="E27" s="195" t="s">
        <v>332</v>
      </c>
      <c r="F27" s="195" t="s">
        <v>384</v>
      </c>
      <c r="G27" s="195" t="s">
        <v>385</v>
      </c>
      <c r="H27" s="193" t="s">
        <v>386</v>
      </c>
      <c r="I27" s="193" t="s">
        <v>387</v>
      </c>
      <c r="J27" s="195" t="s">
        <v>337</v>
      </c>
      <c r="K27" s="195" t="s">
        <v>388</v>
      </c>
    </row>
    <row r="28" s="39" customFormat="1" ht="30" customHeight="1" spans="1:11">
      <c r="A28" s="195"/>
      <c r="B28" s="198"/>
      <c r="C28" s="195"/>
      <c r="D28" s="195" t="s">
        <v>331</v>
      </c>
      <c r="E28" s="195" t="s">
        <v>332</v>
      </c>
      <c r="F28" s="195" t="s">
        <v>389</v>
      </c>
      <c r="G28" s="195" t="s">
        <v>348</v>
      </c>
      <c r="H28" s="193" t="s">
        <v>382</v>
      </c>
      <c r="I28" s="193" t="s">
        <v>383</v>
      </c>
      <c r="J28" s="195" t="s">
        <v>337</v>
      </c>
      <c r="K28" s="195" t="s">
        <v>390</v>
      </c>
    </row>
    <row r="29" s="39" customFormat="1" ht="30" customHeight="1" spans="1:11">
      <c r="A29" s="195"/>
      <c r="B29" s="198"/>
      <c r="C29" s="195"/>
      <c r="D29" s="195" t="s">
        <v>331</v>
      </c>
      <c r="E29" s="195" t="s">
        <v>367</v>
      </c>
      <c r="F29" s="195" t="s">
        <v>391</v>
      </c>
      <c r="G29" s="195" t="s">
        <v>348</v>
      </c>
      <c r="H29" s="193" t="s">
        <v>392</v>
      </c>
      <c r="I29" s="193" t="s">
        <v>342</v>
      </c>
      <c r="J29" s="195" t="s">
        <v>337</v>
      </c>
      <c r="K29" s="195" t="s">
        <v>393</v>
      </c>
    </row>
    <row r="30" s="39" customFormat="1" ht="30" customHeight="1" spans="1:11">
      <c r="A30" s="195"/>
      <c r="B30" s="198"/>
      <c r="C30" s="195"/>
      <c r="D30" s="195" t="s">
        <v>338</v>
      </c>
      <c r="E30" s="195" t="s">
        <v>339</v>
      </c>
      <c r="F30" s="195" t="s">
        <v>370</v>
      </c>
      <c r="G30" s="195" t="s">
        <v>348</v>
      </c>
      <c r="H30" s="193" t="s">
        <v>369</v>
      </c>
      <c r="I30" s="193" t="s">
        <v>342</v>
      </c>
      <c r="J30" s="195" t="s">
        <v>359</v>
      </c>
      <c r="K30" s="195" t="s">
        <v>370</v>
      </c>
    </row>
    <row r="31" s="39" customFormat="1" ht="30" customHeight="1" spans="1:11">
      <c r="A31" s="195"/>
      <c r="B31" s="198"/>
      <c r="C31" s="195"/>
      <c r="D31" s="195" t="s">
        <v>338</v>
      </c>
      <c r="E31" s="195" t="s">
        <v>343</v>
      </c>
      <c r="F31" s="195" t="s">
        <v>372</v>
      </c>
      <c r="G31" s="195" t="s">
        <v>348</v>
      </c>
      <c r="H31" s="193" t="s">
        <v>369</v>
      </c>
      <c r="I31" s="193" t="s">
        <v>342</v>
      </c>
      <c r="J31" s="195" t="s">
        <v>359</v>
      </c>
      <c r="K31" s="195" t="s">
        <v>372</v>
      </c>
    </row>
    <row r="32" s="39" customFormat="1" ht="30" customHeight="1" spans="1:11">
      <c r="A32" s="195"/>
      <c r="B32" s="198"/>
      <c r="C32" s="195"/>
      <c r="D32" s="195" t="s">
        <v>345</v>
      </c>
      <c r="E32" s="195" t="s">
        <v>346</v>
      </c>
      <c r="F32" s="195" t="s">
        <v>373</v>
      </c>
      <c r="G32" s="195" t="s">
        <v>348</v>
      </c>
      <c r="H32" s="193" t="s">
        <v>394</v>
      </c>
      <c r="I32" s="193" t="s">
        <v>342</v>
      </c>
      <c r="J32" s="195" t="s">
        <v>359</v>
      </c>
      <c r="K32" s="195" t="s">
        <v>373</v>
      </c>
    </row>
    <row r="33" s="39" customFormat="1" ht="30" customHeight="1" spans="1:11">
      <c r="A33" s="199" t="s">
        <v>295</v>
      </c>
      <c r="B33" s="376" t="s">
        <v>296</v>
      </c>
      <c r="C33" s="200" t="s">
        <v>395</v>
      </c>
      <c r="D33" s="195" t="s">
        <v>331</v>
      </c>
      <c r="E33" s="195" t="s">
        <v>332</v>
      </c>
      <c r="F33" s="195" t="s">
        <v>396</v>
      </c>
      <c r="G33" s="195" t="s">
        <v>334</v>
      </c>
      <c r="H33" s="193" t="s">
        <v>397</v>
      </c>
      <c r="I33" s="193" t="s">
        <v>398</v>
      </c>
      <c r="J33" s="195" t="s">
        <v>359</v>
      </c>
      <c r="K33" s="195" t="s">
        <v>396</v>
      </c>
    </row>
    <row r="34" s="39" customFormat="1" ht="30" customHeight="1" spans="1:11">
      <c r="A34" s="199"/>
      <c r="B34" s="198"/>
      <c r="C34" s="200"/>
      <c r="D34" s="195" t="s">
        <v>331</v>
      </c>
      <c r="E34" s="195" t="s">
        <v>399</v>
      </c>
      <c r="F34" s="195" t="s">
        <v>400</v>
      </c>
      <c r="G34" s="195" t="s">
        <v>334</v>
      </c>
      <c r="H34" s="193" t="s">
        <v>392</v>
      </c>
      <c r="I34" s="193" t="s">
        <v>342</v>
      </c>
      <c r="J34" s="195" t="s">
        <v>359</v>
      </c>
      <c r="K34" s="195" t="s">
        <v>400</v>
      </c>
    </row>
    <row r="35" s="39" customFormat="1" ht="30" customHeight="1" spans="1:11">
      <c r="A35" s="199"/>
      <c r="B35" s="198"/>
      <c r="C35" s="200"/>
      <c r="D35" s="195" t="s">
        <v>331</v>
      </c>
      <c r="E35" s="195" t="s">
        <v>401</v>
      </c>
      <c r="F35" s="195" t="s">
        <v>402</v>
      </c>
      <c r="G35" s="195" t="s">
        <v>334</v>
      </c>
      <c r="H35" s="193" t="s">
        <v>403</v>
      </c>
      <c r="I35" s="193" t="s">
        <v>404</v>
      </c>
      <c r="J35" s="195" t="s">
        <v>359</v>
      </c>
      <c r="K35" s="195" t="s">
        <v>402</v>
      </c>
    </row>
    <row r="36" s="39" customFormat="1" ht="30" customHeight="1" spans="1:11">
      <c r="A36" s="199"/>
      <c r="B36" s="198"/>
      <c r="C36" s="200"/>
      <c r="D36" s="195" t="s">
        <v>338</v>
      </c>
      <c r="E36" s="195" t="s">
        <v>343</v>
      </c>
      <c r="F36" s="195" t="s">
        <v>405</v>
      </c>
      <c r="G36" s="195" t="s">
        <v>348</v>
      </c>
      <c r="H36" s="193" t="s">
        <v>349</v>
      </c>
      <c r="I36" s="193" t="s">
        <v>342</v>
      </c>
      <c r="J36" s="195" t="s">
        <v>359</v>
      </c>
      <c r="K36" s="195" t="s">
        <v>405</v>
      </c>
    </row>
    <row r="37" s="39" customFormat="1" ht="30" customHeight="1" spans="1:11">
      <c r="A37" s="199"/>
      <c r="B37" s="198"/>
      <c r="C37" s="200"/>
      <c r="D37" s="195" t="s">
        <v>345</v>
      </c>
      <c r="E37" s="195" t="s">
        <v>346</v>
      </c>
      <c r="F37" s="195" t="s">
        <v>406</v>
      </c>
      <c r="G37" s="195" t="s">
        <v>348</v>
      </c>
      <c r="H37" s="193" t="s">
        <v>349</v>
      </c>
      <c r="I37" s="193" t="s">
        <v>342</v>
      </c>
      <c r="J37" s="195" t="s">
        <v>337</v>
      </c>
      <c r="K37" s="195" t="s">
        <v>406</v>
      </c>
    </row>
    <row r="38" s="39" customFormat="1" ht="30" customHeight="1" spans="1:11">
      <c r="A38" s="195" t="s">
        <v>301</v>
      </c>
      <c r="B38" s="376" t="s">
        <v>302</v>
      </c>
      <c r="C38" s="195" t="s">
        <v>407</v>
      </c>
      <c r="D38" s="195" t="s">
        <v>331</v>
      </c>
      <c r="E38" s="195" t="s">
        <v>332</v>
      </c>
      <c r="F38" s="195" t="s">
        <v>408</v>
      </c>
      <c r="G38" s="195" t="s">
        <v>334</v>
      </c>
      <c r="H38" s="193" t="s">
        <v>409</v>
      </c>
      <c r="I38" s="193" t="s">
        <v>383</v>
      </c>
      <c r="J38" s="195" t="s">
        <v>337</v>
      </c>
      <c r="K38" s="195" t="s">
        <v>410</v>
      </c>
    </row>
    <row r="39" s="39" customFormat="1" ht="30" customHeight="1" spans="1:11">
      <c r="A39" s="195"/>
      <c r="B39" s="198"/>
      <c r="C39" s="195"/>
      <c r="D39" s="195" t="s">
        <v>331</v>
      </c>
      <c r="E39" s="195" t="s">
        <v>367</v>
      </c>
      <c r="F39" s="195" t="s">
        <v>411</v>
      </c>
      <c r="G39" s="195" t="s">
        <v>348</v>
      </c>
      <c r="H39" s="193" t="s">
        <v>392</v>
      </c>
      <c r="I39" s="193" t="s">
        <v>342</v>
      </c>
      <c r="J39" s="195" t="s">
        <v>359</v>
      </c>
      <c r="K39" s="195" t="s">
        <v>411</v>
      </c>
    </row>
    <row r="40" s="39" customFormat="1" ht="30" customHeight="1" spans="1:11">
      <c r="A40" s="195"/>
      <c r="B40" s="198"/>
      <c r="C40" s="195"/>
      <c r="D40" s="195" t="s">
        <v>338</v>
      </c>
      <c r="E40" s="195" t="s">
        <v>339</v>
      </c>
      <c r="F40" s="195" t="s">
        <v>412</v>
      </c>
      <c r="G40" s="195" t="s">
        <v>334</v>
      </c>
      <c r="H40" s="193" t="s">
        <v>413</v>
      </c>
      <c r="I40" s="193" t="s">
        <v>342</v>
      </c>
      <c r="J40" s="195" t="s">
        <v>359</v>
      </c>
      <c r="K40" s="195" t="s">
        <v>412</v>
      </c>
    </row>
    <row r="41" s="39" customFormat="1" ht="30" customHeight="1" spans="1:11">
      <c r="A41" s="195"/>
      <c r="B41" s="198"/>
      <c r="C41" s="195"/>
      <c r="D41" s="195" t="s">
        <v>338</v>
      </c>
      <c r="E41" s="195" t="s">
        <v>343</v>
      </c>
      <c r="F41" s="195" t="s">
        <v>414</v>
      </c>
      <c r="G41" s="195" t="s">
        <v>334</v>
      </c>
      <c r="H41" s="193" t="s">
        <v>413</v>
      </c>
      <c r="I41" s="193" t="s">
        <v>342</v>
      </c>
      <c r="J41" s="195" t="s">
        <v>359</v>
      </c>
      <c r="K41" s="195" t="s">
        <v>414</v>
      </c>
    </row>
    <row r="42" s="39" customFormat="1" ht="30" customHeight="1" spans="1:11">
      <c r="A42" s="195"/>
      <c r="B42" s="198"/>
      <c r="C42" s="195"/>
      <c r="D42" s="195" t="s">
        <v>345</v>
      </c>
      <c r="E42" s="195" t="s">
        <v>346</v>
      </c>
      <c r="F42" s="195" t="s">
        <v>360</v>
      </c>
      <c r="G42" s="195" t="s">
        <v>348</v>
      </c>
      <c r="H42" s="193" t="s">
        <v>349</v>
      </c>
      <c r="I42" s="193" t="s">
        <v>404</v>
      </c>
      <c r="J42" s="195" t="s">
        <v>337</v>
      </c>
      <c r="K42" s="195" t="s">
        <v>360</v>
      </c>
    </row>
    <row r="43" s="39" customFormat="1" ht="30" customHeight="1" spans="1:11">
      <c r="A43" s="195" t="s">
        <v>315</v>
      </c>
      <c r="B43" s="376" t="s">
        <v>316</v>
      </c>
      <c r="C43" s="195" t="s">
        <v>415</v>
      </c>
      <c r="D43" s="195" t="s">
        <v>331</v>
      </c>
      <c r="E43" s="195" t="s">
        <v>332</v>
      </c>
      <c r="F43" s="195" t="s">
        <v>416</v>
      </c>
      <c r="G43" s="195" t="s">
        <v>348</v>
      </c>
      <c r="H43" s="193" t="s">
        <v>417</v>
      </c>
      <c r="I43" s="193" t="s">
        <v>353</v>
      </c>
      <c r="J43" s="195" t="s">
        <v>337</v>
      </c>
      <c r="K43" s="195" t="s">
        <v>416</v>
      </c>
    </row>
    <row r="44" s="39" customFormat="1" ht="30" customHeight="1" spans="1:11">
      <c r="A44" s="195"/>
      <c r="B44" s="198"/>
      <c r="C44" s="195"/>
      <c r="D44" s="195" t="s">
        <v>331</v>
      </c>
      <c r="E44" s="195" t="s">
        <v>367</v>
      </c>
      <c r="F44" s="195" t="s">
        <v>418</v>
      </c>
      <c r="G44" s="195" t="s">
        <v>348</v>
      </c>
      <c r="H44" s="193" t="s">
        <v>417</v>
      </c>
      <c r="I44" s="193" t="s">
        <v>353</v>
      </c>
      <c r="J44" s="195" t="s">
        <v>337</v>
      </c>
      <c r="K44" s="195" t="s">
        <v>418</v>
      </c>
    </row>
    <row r="45" s="39" customFormat="1" ht="30" customHeight="1" spans="1:11">
      <c r="A45" s="195"/>
      <c r="B45" s="198"/>
      <c r="C45" s="195"/>
      <c r="D45" s="195" t="s">
        <v>331</v>
      </c>
      <c r="E45" s="195" t="s">
        <v>399</v>
      </c>
      <c r="F45" s="195" t="s">
        <v>419</v>
      </c>
      <c r="G45" s="195" t="s">
        <v>334</v>
      </c>
      <c r="H45" s="193" t="s">
        <v>420</v>
      </c>
      <c r="I45" s="193" t="s">
        <v>342</v>
      </c>
      <c r="J45" s="195" t="s">
        <v>359</v>
      </c>
      <c r="K45" s="195" t="s">
        <v>419</v>
      </c>
    </row>
    <row r="46" s="39" customFormat="1" ht="30" customHeight="1" spans="1:11">
      <c r="A46" s="195"/>
      <c r="B46" s="198"/>
      <c r="C46" s="195"/>
      <c r="D46" s="195" t="s">
        <v>338</v>
      </c>
      <c r="E46" s="195" t="s">
        <v>339</v>
      </c>
      <c r="F46" s="195" t="s">
        <v>421</v>
      </c>
      <c r="G46" s="195" t="s">
        <v>334</v>
      </c>
      <c r="H46" s="193" t="s">
        <v>422</v>
      </c>
      <c r="I46" s="193" t="s">
        <v>342</v>
      </c>
      <c r="J46" s="195" t="s">
        <v>359</v>
      </c>
      <c r="K46" s="195" t="s">
        <v>421</v>
      </c>
    </row>
    <row r="47" s="39" customFormat="1" ht="30" customHeight="1" spans="1:11">
      <c r="A47" s="195"/>
      <c r="B47" s="198"/>
      <c r="C47" s="195"/>
      <c r="D47" s="195" t="s">
        <v>338</v>
      </c>
      <c r="E47" s="195" t="s">
        <v>343</v>
      </c>
      <c r="F47" s="195" t="s">
        <v>423</v>
      </c>
      <c r="G47" s="195" t="s">
        <v>334</v>
      </c>
      <c r="H47" s="193" t="s">
        <v>424</v>
      </c>
      <c r="I47" s="193" t="s">
        <v>342</v>
      </c>
      <c r="J47" s="195" t="s">
        <v>359</v>
      </c>
      <c r="K47" s="195" t="s">
        <v>423</v>
      </c>
    </row>
    <row r="48" s="39" customFormat="1" ht="30" customHeight="1" spans="1:11">
      <c r="A48" s="195"/>
      <c r="B48" s="198"/>
      <c r="C48" s="195"/>
      <c r="D48" s="195" t="s">
        <v>338</v>
      </c>
      <c r="E48" s="195" t="s">
        <v>425</v>
      </c>
      <c r="F48" s="195" t="s">
        <v>426</v>
      </c>
      <c r="G48" s="195" t="s">
        <v>334</v>
      </c>
      <c r="H48" s="193" t="s">
        <v>424</v>
      </c>
      <c r="I48" s="193" t="s">
        <v>342</v>
      </c>
      <c r="J48" s="195" t="s">
        <v>359</v>
      </c>
      <c r="K48" s="195" t="s">
        <v>426</v>
      </c>
    </row>
    <row r="49" s="39" customFormat="1" ht="30" customHeight="1" spans="1:11">
      <c r="A49" s="195"/>
      <c r="B49" s="198"/>
      <c r="C49" s="195"/>
      <c r="D49" s="195" t="s">
        <v>338</v>
      </c>
      <c r="E49" s="195" t="s">
        <v>357</v>
      </c>
      <c r="F49" s="195" t="s">
        <v>427</v>
      </c>
      <c r="G49" s="195" t="s">
        <v>334</v>
      </c>
      <c r="H49" s="193" t="s">
        <v>428</v>
      </c>
      <c r="I49" s="193" t="s">
        <v>342</v>
      </c>
      <c r="J49" s="195" t="s">
        <v>359</v>
      </c>
      <c r="K49" s="195" t="s">
        <v>427</v>
      </c>
    </row>
    <row r="50" s="39" customFormat="1" ht="30" customHeight="1" spans="1:11">
      <c r="A50" s="195"/>
      <c r="B50" s="198"/>
      <c r="C50" s="195"/>
      <c r="D50" s="195" t="s">
        <v>345</v>
      </c>
      <c r="E50" s="195" t="s">
        <v>346</v>
      </c>
      <c r="F50" s="195" t="s">
        <v>360</v>
      </c>
      <c r="G50" s="195" t="s">
        <v>334</v>
      </c>
      <c r="H50" s="193" t="s">
        <v>349</v>
      </c>
      <c r="I50" s="193" t="s">
        <v>342</v>
      </c>
      <c r="J50" s="195" t="s">
        <v>359</v>
      </c>
      <c r="K50" s="195" t="s">
        <v>360</v>
      </c>
    </row>
    <row r="51" s="39" customFormat="1" ht="30" customHeight="1" spans="1:11">
      <c r="A51" s="195" t="s">
        <v>280</v>
      </c>
      <c r="B51" s="376" t="s">
        <v>281</v>
      </c>
      <c r="C51" s="195" t="s">
        <v>429</v>
      </c>
      <c r="D51" s="195" t="s">
        <v>331</v>
      </c>
      <c r="E51" s="195" t="s">
        <v>332</v>
      </c>
      <c r="F51" s="195" t="s">
        <v>430</v>
      </c>
      <c r="G51" s="195" t="s">
        <v>348</v>
      </c>
      <c r="H51" s="193" t="s">
        <v>431</v>
      </c>
      <c r="I51" s="193" t="s">
        <v>387</v>
      </c>
      <c r="J51" s="195" t="s">
        <v>337</v>
      </c>
      <c r="K51" s="195" t="s">
        <v>430</v>
      </c>
    </row>
    <row r="52" s="39" customFormat="1" ht="30" customHeight="1" spans="1:11">
      <c r="A52" s="195"/>
      <c r="B52" s="198"/>
      <c r="C52" s="195"/>
      <c r="D52" s="195" t="s">
        <v>338</v>
      </c>
      <c r="E52" s="195" t="s">
        <v>343</v>
      </c>
      <c r="F52" s="195" t="s">
        <v>432</v>
      </c>
      <c r="G52" s="195" t="s">
        <v>334</v>
      </c>
      <c r="H52" s="193" t="s">
        <v>369</v>
      </c>
      <c r="I52" s="193" t="s">
        <v>342</v>
      </c>
      <c r="J52" s="195" t="s">
        <v>359</v>
      </c>
      <c r="K52" s="195" t="s">
        <v>432</v>
      </c>
    </row>
    <row r="53" s="39" customFormat="1" ht="30" customHeight="1" spans="1:11">
      <c r="A53" s="195"/>
      <c r="B53" s="198"/>
      <c r="C53" s="195"/>
      <c r="D53" s="195" t="s">
        <v>345</v>
      </c>
      <c r="E53" s="195" t="s">
        <v>346</v>
      </c>
      <c r="F53" s="195" t="s">
        <v>433</v>
      </c>
      <c r="G53" s="195" t="s">
        <v>334</v>
      </c>
      <c r="H53" s="193" t="s">
        <v>349</v>
      </c>
      <c r="I53" s="193" t="s">
        <v>342</v>
      </c>
      <c r="J53" s="195" t="s">
        <v>359</v>
      </c>
      <c r="K53" s="195" t="s">
        <v>433</v>
      </c>
    </row>
    <row r="54" s="39" customFormat="1" ht="30" customHeight="1" spans="1:11">
      <c r="A54" s="195" t="s">
        <v>293</v>
      </c>
      <c r="B54" s="376" t="s">
        <v>294</v>
      </c>
      <c r="C54" s="195" t="s">
        <v>434</v>
      </c>
      <c r="D54" s="195" t="s">
        <v>331</v>
      </c>
      <c r="E54" s="195" t="s">
        <v>332</v>
      </c>
      <c r="F54" s="195" t="s">
        <v>435</v>
      </c>
      <c r="G54" s="195" t="s">
        <v>334</v>
      </c>
      <c r="H54" s="193" t="s">
        <v>436</v>
      </c>
      <c r="I54" s="193" t="s">
        <v>336</v>
      </c>
      <c r="J54" s="195" t="s">
        <v>337</v>
      </c>
      <c r="K54" s="195" t="s">
        <v>435</v>
      </c>
    </row>
    <row r="55" s="39" customFormat="1" ht="30" customHeight="1" spans="1:11">
      <c r="A55" s="195"/>
      <c r="B55" s="198"/>
      <c r="C55" s="195"/>
      <c r="D55" s="195" t="s">
        <v>331</v>
      </c>
      <c r="E55" s="195" t="s">
        <v>332</v>
      </c>
      <c r="F55" s="195" t="s">
        <v>437</v>
      </c>
      <c r="G55" s="195" t="s">
        <v>348</v>
      </c>
      <c r="H55" s="193" t="s">
        <v>438</v>
      </c>
      <c r="I55" s="193" t="s">
        <v>439</v>
      </c>
      <c r="J55" s="195" t="s">
        <v>337</v>
      </c>
      <c r="K55" s="195" t="s">
        <v>437</v>
      </c>
    </row>
    <row r="56" s="39" customFormat="1" ht="30" customHeight="1" spans="1:11">
      <c r="A56" s="195"/>
      <c r="B56" s="198"/>
      <c r="C56" s="195"/>
      <c r="D56" s="195" t="s">
        <v>338</v>
      </c>
      <c r="E56" s="195" t="s">
        <v>343</v>
      </c>
      <c r="F56" s="195" t="s">
        <v>434</v>
      </c>
      <c r="G56" s="195" t="s">
        <v>334</v>
      </c>
      <c r="H56" s="193" t="s">
        <v>440</v>
      </c>
      <c r="I56" s="193" t="s">
        <v>342</v>
      </c>
      <c r="J56" s="195" t="s">
        <v>359</v>
      </c>
      <c r="K56" s="195" t="s">
        <v>434</v>
      </c>
    </row>
    <row r="57" s="39" customFormat="1" ht="30" customHeight="1" spans="1:11">
      <c r="A57" s="195"/>
      <c r="B57" s="198"/>
      <c r="C57" s="195"/>
      <c r="D57" s="195" t="s">
        <v>345</v>
      </c>
      <c r="E57" s="195" t="s">
        <v>346</v>
      </c>
      <c r="F57" s="195" t="s">
        <v>441</v>
      </c>
      <c r="G57" s="195" t="s">
        <v>334</v>
      </c>
      <c r="H57" s="193" t="s">
        <v>349</v>
      </c>
      <c r="I57" s="193" t="s">
        <v>342</v>
      </c>
      <c r="J57" s="195" t="s">
        <v>359</v>
      </c>
      <c r="K57" s="195" t="s">
        <v>441</v>
      </c>
    </row>
    <row r="58" s="39" customFormat="1" ht="30" customHeight="1" spans="1:11">
      <c r="A58" s="195" t="s">
        <v>284</v>
      </c>
      <c r="B58" s="376" t="s">
        <v>286</v>
      </c>
      <c r="C58" s="195" t="s">
        <v>442</v>
      </c>
      <c r="D58" s="195" t="s">
        <v>331</v>
      </c>
      <c r="E58" s="195" t="s">
        <v>332</v>
      </c>
      <c r="F58" s="195" t="s">
        <v>443</v>
      </c>
      <c r="G58" s="195" t="s">
        <v>334</v>
      </c>
      <c r="H58" s="193" t="s">
        <v>168</v>
      </c>
      <c r="I58" s="193" t="s">
        <v>444</v>
      </c>
      <c r="J58" s="195" t="s">
        <v>337</v>
      </c>
      <c r="K58" s="195" t="s">
        <v>445</v>
      </c>
    </row>
    <row r="59" s="39" customFormat="1" ht="30" customHeight="1" spans="1:11">
      <c r="A59" s="195"/>
      <c r="B59" s="198"/>
      <c r="C59" s="195"/>
      <c r="D59" s="195" t="s">
        <v>331</v>
      </c>
      <c r="E59" s="195" t="s">
        <v>367</v>
      </c>
      <c r="F59" s="195" t="s">
        <v>446</v>
      </c>
      <c r="G59" s="195" t="s">
        <v>334</v>
      </c>
      <c r="H59" s="193" t="s">
        <v>392</v>
      </c>
      <c r="I59" s="193" t="s">
        <v>342</v>
      </c>
      <c r="J59" s="195" t="s">
        <v>359</v>
      </c>
      <c r="K59" s="195" t="s">
        <v>447</v>
      </c>
    </row>
    <row r="60" s="39" customFormat="1" ht="30" customHeight="1" spans="1:11">
      <c r="A60" s="195"/>
      <c r="B60" s="198"/>
      <c r="C60" s="195"/>
      <c r="D60" s="195" t="s">
        <v>331</v>
      </c>
      <c r="E60" s="195" t="s">
        <v>399</v>
      </c>
      <c r="F60" s="195" t="s">
        <v>448</v>
      </c>
      <c r="G60" s="195" t="s">
        <v>334</v>
      </c>
      <c r="H60" s="193" t="s">
        <v>392</v>
      </c>
      <c r="I60" s="193" t="s">
        <v>342</v>
      </c>
      <c r="J60" s="195" t="s">
        <v>359</v>
      </c>
      <c r="K60" s="195" t="s">
        <v>449</v>
      </c>
    </row>
    <row r="61" s="39" customFormat="1" ht="30" customHeight="1" spans="1:11">
      <c r="A61" s="195"/>
      <c r="B61" s="198"/>
      <c r="C61" s="195"/>
      <c r="D61" s="195" t="s">
        <v>338</v>
      </c>
      <c r="E61" s="195" t="s">
        <v>339</v>
      </c>
      <c r="F61" s="195" t="s">
        <v>450</v>
      </c>
      <c r="G61" s="195" t="s">
        <v>334</v>
      </c>
      <c r="H61" s="193" t="s">
        <v>451</v>
      </c>
      <c r="I61" s="193" t="s">
        <v>404</v>
      </c>
      <c r="J61" s="195" t="s">
        <v>359</v>
      </c>
      <c r="K61" s="195" t="s">
        <v>452</v>
      </c>
    </row>
    <row r="62" s="39" customFormat="1" ht="30" customHeight="1" spans="1:11">
      <c r="A62" s="195"/>
      <c r="B62" s="198"/>
      <c r="C62" s="195"/>
      <c r="D62" s="195" t="s">
        <v>338</v>
      </c>
      <c r="E62" s="195" t="s">
        <v>343</v>
      </c>
      <c r="F62" s="195" t="s">
        <v>453</v>
      </c>
      <c r="G62" s="195" t="s">
        <v>334</v>
      </c>
      <c r="H62" s="193" t="s">
        <v>454</v>
      </c>
      <c r="I62" s="193" t="s">
        <v>342</v>
      </c>
      <c r="J62" s="195" t="s">
        <v>359</v>
      </c>
      <c r="K62" s="195" t="s">
        <v>455</v>
      </c>
    </row>
    <row r="63" ht="30" customHeight="1" spans="1:11">
      <c r="A63" s="195"/>
      <c r="B63" s="201"/>
      <c r="C63" s="195"/>
      <c r="D63" s="195" t="s">
        <v>345</v>
      </c>
      <c r="E63" s="195" t="s">
        <v>346</v>
      </c>
      <c r="F63" s="195" t="s">
        <v>456</v>
      </c>
      <c r="G63" s="195" t="s">
        <v>334</v>
      </c>
      <c r="H63" s="193" t="s">
        <v>349</v>
      </c>
      <c r="I63" s="193" t="s">
        <v>342</v>
      </c>
      <c r="J63" s="195" t="s">
        <v>359</v>
      </c>
      <c r="K63" s="195" t="s">
        <v>457</v>
      </c>
    </row>
  </sheetData>
  <mergeCells count="35">
    <mergeCell ref="A2:K2"/>
    <mergeCell ref="A3:I3"/>
    <mergeCell ref="A7:A10"/>
    <mergeCell ref="A11:A15"/>
    <mergeCell ref="A16:A22"/>
    <mergeCell ref="A23:A25"/>
    <mergeCell ref="A26:A32"/>
    <mergeCell ref="A33:A37"/>
    <mergeCell ref="A38:A42"/>
    <mergeCell ref="A43:A50"/>
    <mergeCell ref="A51:A53"/>
    <mergeCell ref="A54:A57"/>
    <mergeCell ref="A58:A63"/>
    <mergeCell ref="B7:B10"/>
    <mergeCell ref="B11:B15"/>
    <mergeCell ref="B16:B22"/>
    <mergeCell ref="B23:B25"/>
    <mergeCell ref="B26:B32"/>
    <mergeCell ref="B33:B37"/>
    <mergeCell ref="B38:B42"/>
    <mergeCell ref="B43:B50"/>
    <mergeCell ref="B51:B53"/>
    <mergeCell ref="B54:B57"/>
    <mergeCell ref="B58:B63"/>
    <mergeCell ref="C7:C10"/>
    <mergeCell ref="C11:C15"/>
    <mergeCell ref="C16:C22"/>
    <mergeCell ref="C23:C25"/>
    <mergeCell ref="C26:C32"/>
    <mergeCell ref="C33:C37"/>
    <mergeCell ref="C38:C42"/>
    <mergeCell ref="C43:C50"/>
    <mergeCell ref="C51:C53"/>
    <mergeCell ref="C54:C57"/>
    <mergeCell ref="C58:C63"/>
  </mergeCells>
  <printOptions horizontalCentered="1"/>
  <pageMargins left="0.472222222222222" right="0.393055555555556" top="0.590277777777778" bottom="0.432638888888889" header="0" footer="0"/>
  <pageSetup paperSize="9" scale="54" fitToHeight="0" orientation="landscape" useFirstPageNumber="1" horizontalDpi="600"/>
  <headerFooter>
    <oddFooter>&amp;C第 &amp;P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县对下转移支付预算表09-1</vt:lpstr>
      <vt:lpstr>县对下转移支付绩效目标表09-2</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Cinderee</cp:lastModifiedBy>
  <dcterms:created xsi:type="dcterms:W3CDTF">2023-01-17T10:53:00Z</dcterms:created>
  <dcterms:modified xsi:type="dcterms:W3CDTF">2025-03-28T03:40:03Z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2052-12.1.0.20305</vt:lpwstr>
  </property>
  <property fmtid="{D5CDD505-2E9C-101B-9397-08002B2CF9AE}" pid="3" name="ICV">
    <vt:lpwstr>2B23D52EBFF545778847EA91A6C13337_13</vt:lpwstr>
  </property>
</Properties>
</file>