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<sst xmlns="http://schemas.openxmlformats.org/spreadsheetml/2006/main" count="230" uniqueCount="137">
  <si>
    <t>2023年度部门整体支出绩效自评情况</t>
  </si>
  <si>
    <t>编制单位：瑞丽市中医傣医医院</t>
  </si>
  <si>
    <t>公开13表</t>
  </si>
  <si>
    <t>一、部门基本情况</t>
  </si>
  <si>
    <t>（一）部门概况</t>
  </si>
  <si>
    <t>我院老院区位于瑞丽市瑞宏路14号,新院区位于瑞丽市环城北路北侧、中沟西侧，是城镇职工、居民及农村基本医疗保险定点医院，性质为政府举办的非营利性二级医院。我部门最大职能是充分发挥公立医院指导作用，坚持以“病人为中心”，狠抓医疗质量，加强医德医风建设，提高医务人员的行业素养。</t>
  </si>
  <si>
    <t>（二）部门绩效目标的设立情况</t>
  </si>
  <si>
    <t>我院整体的绩效目标已细化分解为具体的工作任务；相关指标通过清晰、可衡量的指标值予以体现；工作任务与部门年度的任务数或计划数相对应，与本年度部门预算资金相匹配。</t>
  </si>
  <si>
    <t>（三）部门整体收支情况</t>
  </si>
  <si>
    <t>2023年度收入合计2013.67万元，其中：财政拨款收入1637万元，事业收入369.68万元（含教育收费0元），其他收入6.99万元；2023年度支出合计2656.89万元，其中：基本支出1105.56万元，项目支出1551.33万元。</t>
  </si>
  <si>
    <t>（四）部门预算管理制度建设情况</t>
  </si>
  <si>
    <t>根据《中华人民共和国会计法》《中华人民共和国预算法》《政府会计准则》《政府会计制度》等国家法律法规，建立健全预算管理制度，严格按照新预算法的规定进行部门预算的编制、调整和执行，全面推进预算绩效管理，严格内控制度，严禁出现预算编制粗编乱报、预算调整随心所欲、预算执行违法违规等行为。</t>
  </si>
  <si>
    <t>（五）严控“三公经费”支出情况</t>
  </si>
  <si>
    <t>我院无一般公共预算拨款“三公经费”收入、支出决算为0万元。</t>
  </si>
  <si>
    <t>二、绩效自评工作情况</t>
  </si>
  <si>
    <t>（一）绩效自评的目的</t>
  </si>
  <si>
    <t>通过开展绩效自评工作，切实了解资金使用是否达到预期目标，检验资金支出效率和效果。同时，分析资金使用过程中存在的问题及其原因，及时总结经验，改进管理措施，达到提高财政资金管理水平和使用效益的目的。</t>
  </si>
  <si>
    <t>（二）自评组织过程</t>
  </si>
  <si>
    <t>1.前期准备</t>
  </si>
  <si>
    <t>收集各项目资金的预算、下达及使用数据，结合财政部门的绩效评价指导文件进行梳理。</t>
  </si>
  <si>
    <t>2.组织实施</t>
  </si>
  <si>
    <t>对照财政部门的绩效评价指引，对照各实施项目的内容逐条逐项自评。在自评过程发现问题，查找原因，及时纠正偏差，为下一步工作夯实基础。</t>
  </si>
  <si>
    <t>三、评价情况分析及综合评价结论</t>
  </si>
  <si>
    <t>通过开展自评工作，部门预算编制基本符合全年各项支出实际，各项目均按项目资金管理制度进行资金收支管理，较好地实现了绩效目标。</t>
  </si>
  <si>
    <t>四、存在的问题和整改情况</t>
  </si>
  <si>
    <t>1、管理制度还需不断完善。随着环境的变化、单位经济活动的调整和管理要求的不断提高，制度更新滞后于实践发展，需进一步修改完善；2、绩效目标设置有待科学提高。编制的绩效目标存在不具体，不细化，可衡量性差等问题。今后的预算绩效申报时，需结合工作实际将全年工作任务细化分解为具体的工作目标，并采取定量的方式制定清晰、可衡量的绩效指标。</t>
  </si>
  <si>
    <t>五、绩效自评结果应用</t>
  </si>
  <si>
    <t>通过开展绩效自评工作，针对绩效自评中存在的问题，及时调整优化后续项目，同时，将评价结果作为安排以后年度预算的重要依据，真正做到合理配置资源，增强财政资金效益。</t>
  </si>
  <si>
    <t>六、主要经验及做法</t>
  </si>
  <si>
    <t>1、围绕切实完成单位各项重点工作，认真梳理分析各项工作存在的困难和问题，制定相应的工作措施，明确责任人，建立倒排机制，及时推动工作按时完成；2、加强沟通，有序协调。建立沟通协调机制，及时解决好项目实施中的困难和问题，推动各项工作按时完成；3、重视日常财务收支管理、合理安排收支预算，严格预算管理。</t>
  </si>
  <si>
    <t>七、其他需说明的情况</t>
  </si>
  <si>
    <t>本报告数据取自决算报表，数据因以万元为单位，故四舍五入存在差异。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</si>
  <si>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</si>
  <si>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</si>
  <si>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</si>
  <si>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</si>
  <si>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瑞丽市中医傣医医院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</si>
  <si>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</si>
  <si>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</si>
  <si>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</si>
  <si>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</si>
  <si>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</si>
  <si>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</si>
  <si>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</si>
  <si>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</si>
  <si>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</si>
  <si>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</si>
  <si>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</si>
  <si>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</si>
  <si>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</si>
  <si>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-</t>
  </si>
  <si>
    <t>上年结转</t>
  </si>
  <si>
    <t>部门年度目标</t>
  </si>
  <si>
    <t>继续深化公立医院改革，提升医疗服务质量和服务水平，切实做好医疗卫生保障工作。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</si>
  <si>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</si>
  <si>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</si>
  <si>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</si>
  <si>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</si>
  <si>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</si>
  <si>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</si>
  <si>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</si>
  <si>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</si>
  <si>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</si>
  <si>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</si>
  <si>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</si>
  <si>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就诊人次（门诊+住院）</t>
  </si>
  <si>
    <t>≥</t>
  </si>
  <si>
    <t>1000</t>
  </si>
  <si>
    <t>人</t>
  </si>
  <si>
    <t>3786</t>
  </si>
  <si>
    <t>符合拴心留人计划政策补助人数</t>
  </si>
  <si>
    <t>=</t>
  </si>
  <si>
    <t>1</t>
  </si>
  <si>
    <t>2人</t>
  </si>
  <si>
    <t>按照规范接种新冠肺炎疫苗率</t>
  </si>
  <si>
    <t>100</t>
  </si>
  <si>
    <t>%</t>
  </si>
  <si>
    <t>100%</t>
  </si>
  <si>
    <t>医院建设项目数量</t>
  </si>
  <si>
    <t>个</t>
  </si>
  <si>
    <t>1个</t>
  </si>
  <si>
    <t>质量指标</t>
  </si>
  <si>
    <t>公立医院实行药品（不含中药）和耗材零差率销售</t>
  </si>
  <si>
    <t>项目竣工验收合格率</t>
  </si>
  <si>
    <t>效益指标</t>
  </si>
  <si>
    <t>经济效益
指标</t>
  </si>
  <si>
    <t>稳定人才队伍充分发挥人才的领军作用</t>
  </si>
  <si>
    <t>长期</t>
  </si>
  <si>
    <t>年</t>
  </si>
  <si>
    <t>社会效益
指标</t>
  </si>
  <si>
    <t>突发事件处置率</t>
  </si>
  <si>
    <t>＝</t>
  </si>
  <si>
    <t>可持续影响
指标</t>
  </si>
  <si>
    <t>突发事件有效处置率</t>
  </si>
  <si>
    <t>通过改善院内环境、提升医疗服务能力，更好为就诊患者服务</t>
  </si>
  <si>
    <t>较上年提高</t>
  </si>
  <si>
    <t>本年就诊人次、出院人数较上年均增加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</si>
  <si>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</si>
  <si>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</si>
  <si>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</si>
  <si>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</si>
  <si>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</si>
  <si>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</si>
  <si>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</si>
  <si>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</si>
  <si>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2023年财政及非财政支出项目</t>
  </si>
  <si>
    <t>主管部门</t>
  </si>
  <si>
    <t>瑞丽市卫生健康局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</si>
  <si>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</si>
  <si>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</si>
  <si>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</si>
  <si>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</si>
  <si>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</si>
  <si>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</si>
  <si>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</si>
  <si>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</si>
  <si>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</si>
  <si>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</si>
  <si>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</si>
  <si>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</si>
  <si>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</si>
  <si>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</si>
  <si>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提升了医疗服务质量和服务水平，切实做好医疗卫生保障工作。</t>
  </si>
  <si>
    <t>项目支出绩效指标表</t>
  </si>
  <si>
    <t>绩效指标</t>
  </si>
  <si>
    <t>年度指标值</t>
  </si>
  <si>
    <t>服务对象满意度指标</t>
  </si>
  <si>
    <t>≧</t>
  </si>
  <si>
    <t>90</t>
  </si>
  <si>
    <t>90%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</si>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</sst>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0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0" fontId="5" fillId="0" borderId="1" xfId="3" applyNumberFormat="1" applyFont="1" applyFill="1" applyBorder="1">
      <alignment vertical="center"/>
    </xf>
    <xf numFmtId="4" fontId="5" fillId="0" borderId="1" xfId="0" applyNumberFormat="1" applyFont="1" applyFill="1" applyBorder="1">
      <alignment vertical="center"/>
    </xf>
    <xf numFmtId="10" fontId="5" fillId="0" borderId="1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D5" sqref="D5"/>
    </sheetView>
  </sheetViews>
  <sheetFormatPr defaultColWidth="9" defaultRowHeight="13.5" outlineLevelCol="3"/>
  <cols>
    <col min="1" max="1" width="17.125" style="74" customWidth="1"/>
    <col min="2" max="2" width="23.25" style="74" customWidth="1"/>
    <col min="3" max="3" width="15.5" style="74" customWidth="1"/>
    <col min="4" max="4" width="87.375" style="74" customWidth="1"/>
    <col min="5" max="16384" width="9" style="74"/>
  </cols>
  <sheetData>
    <row r="1" ht="22.5" spans="1:4">
      <c r="A1" s="75" t="s">
        <v>0</v>
      </c>
      <c r="B1" s="75"/>
      <c r="C1" s="75"/>
      <c r="D1" s="75"/>
    </row>
    <row r="2" ht="20" customHeight="1" spans="1:4">
      <c r="A2" s="76" t="s">
        <v>1</v>
      </c>
      <c r="B2" s="76"/>
      <c r="C2" s="77"/>
      <c r="D2" s="78" t="s">
        <v>2</v>
      </c>
    </row>
    <row r="3" ht="42" customHeight="1" spans="1:4">
      <c r="A3" s="79" t="s">
        <v>3</v>
      </c>
      <c r="B3" s="80" t="s">
        <v>4</v>
      </c>
      <c r="C3" s="81"/>
      <c r="D3" s="82" t="s">
        <v>5</v>
      </c>
    </row>
    <row r="4" ht="42" customHeight="1" spans="1:4">
      <c r="A4" s="83"/>
      <c r="B4" s="80" t="s">
        <v>6</v>
      </c>
      <c r="C4" s="81"/>
      <c r="D4" s="84" t="s">
        <v>7</v>
      </c>
    </row>
    <row r="5" s="1" customFormat="1" ht="42" customHeight="1" spans="1:4">
      <c r="A5" s="85"/>
      <c r="B5" s="86" t="s">
        <v>8</v>
      </c>
      <c r="C5" s="87"/>
      <c r="D5" s="88" t="s">
        <v>9</v>
      </c>
    </row>
    <row r="6" ht="42" customHeight="1" spans="1:4">
      <c r="A6" s="83"/>
      <c r="B6" s="80" t="s">
        <v>10</v>
      </c>
      <c r="C6" s="81"/>
      <c r="D6" s="84" t="s">
        <v>11</v>
      </c>
    </row>
    <row r="7" ht="42" customHeight="1" spans="1:4">
      <c r="A7" s="89"/>
      <c r="B7" s="80" t="s">
        <v>12</v>
      </c>
      <c r="C7" s="81"/>
      <c r="D7" s="88" t="s">
        <v>13</v>
      </c>
    </row>
    <row r="8" ht="42" customHeight="1" spans="1:4">
      <c r="A8" s="79" t="s">
        <v>14</v>
      </c>
      <c r="B8" s="80" t="s">
        <v>15</v>
      </c>
      <c r="C8" s="81"/>
      <c r="D8" s="84" t="s">
        <v>16</v>
      </c>
    </row>
    <row r="9" ht="42" customHeight="1" spans="1:4">
      <c r="A9" s="83"/>
      <c r="B9" s="79" t="s">
        <v>17</v>
      </c>
      <c r="C9" s="90" t="s">
        <v>18</v>
      </c>
      <c r="D9" s="84" t="s">
        <v>19</v>
      </c>
    </row>
    <row r="10" ht="42" customHeight="1" spans="1:4">
      <c r="A10" s="89"/>
      <c r="B10" s="89"/>
      <c r="C10" s="90" t="s">
        <v>20</v>
      </c>
      <c r="D10" s="84" t="s">
        <v>21</v>
      </c>
    </row>
    <row r="11" ht="42" customHeight="1" spans="1:4">
      <c r="A11" s="80" t="s">
        <v>22</v>
      </c>
      <c r="B11" s="91"/>
      <c r="C11" s="81"/>
      <c r="D11" s="92" t="s">
        <v>23</v>
      </c>
    </row>
    <row r="12" ht="42" customHeight="1" spans="1:4">
      <c r="A12" s="80" t="s">
        <v>24</v>
      </c>
      <c r="B12" s="91"/>
      <c r="C12" s="81"/>
      <c r="D12" s="84" t="s">
        <v>25</v>
      </c>
    </row>
    <row r="13" ht="42" customHeight="1" spans="1:4">
      <c r="A13" s="80" t="s">
        <v>26</v>
      </c>
      <c r="B13" s="91"/>
      <c r="C13" s="81"/>
      <c r="D13" s="84" t="s">
        <v>27</v>
      </c>
    </row>
    <row r="14" ht="42" customHeight="1" spans="1:4">
      <c r="A14" s="80" t="s">
        <v>28</v>
      </c>
      <c r="B14" s="91"/>
      <c r="C14" s="81"/>
      <c r="D14" s="84" t="s">
        <v>29</v>
      </c>
    </row>
    <row r="15" s="74" customFormat="1" ht="42" customHeight="1" spans="1:4">
      <c r="A15" s="80" t="s">
        <v>30</v>
      </c>
      <c r="B15" s="91"/>
      <c r="C15" s="81"/>
      <c r="D15" s="84" t="s">
        <v>31</v>
      </c>
    </row>
    <row r="16" ht="25" customHeight="1" spans="1:4">
      <c r="A16" s="93" t="s">
        <v>32</v>
      </c>
      <c r="B16" s="93"/>
      <c r="C16" s="93"/>
      <c r="D16" s="9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opLeftCell="A15" workbookViewId="0">
      <selection activeCell="L8" sqref="L8"/>
    </sheetView>
  </sheetViews>
  <sheetFormatPr defaultColWidth="9" defaultRowHeight="13.5"/>
  <cols>
    <col min="1" max="1" width="18.875" style="1" customWidth="1"/>
    <col min="2" max="2" width="20.625" style="1" customWidth="1"/>
    <col min="3" max="3" width="15.375" style="51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1.875" style="1" customWidth="1"/>
    <col min="9" max="9" width="15.125" style="1" customWidth="1"/>
    <col min="10" max="11" width="11.5" style="1"/>
    <col min="12" max="12" width="9" style="1"/>
    <col min="13" max="13" width="12.625" style="1"/>
    <col min="14" max="16384" width="9" style="1"/>
  </cols>
  <sheetData>
    <row r="1" ht="23" customHeight="1" spans="1:9">
      <c r="A1" s="52" t="s">
        <v>33</v>
      </c>
      <c r="B1" s="52"/>
      <c r="C1" s="52"/>
      <c r="D1" s="52"/>
      <c r="E1" s="52"/>
      <c r="F1" s="52"/>
      <c r="G1" s="52"/>
      <c r="H1" s="52"/>
      <c r="I1" s="52"/>
    </row>
    <row r="2" ht="24" customHeight="1" spans="1:9">
      <c r="A2" s="53" t="s">
        <v>1</v>
      </c>
      <c r="B2" s="54"/>
      <c r="C2" s="55"/>
      <c r="D2" s="54"/>
      <c r="E2" s="54"/>
      <c r="F2" s="54"/>
      <c r="G2" s="54"/>
      <c r="H2" s="54"/>
      <c r="I2" s="70" t="s">
        <v>34</v>
      </c>
    </row>
    <row r="3" ht="20" customHeight="1" spans="1:9">
      <c r="A3" s="56" t="s">
        <v>35</v>
      </c>
      <c r="B3" s="57" t="s">
        <v>36</v>
      </c>
      <c r="C3" s="58"/>
      <c r="D3" s="58"/>
      <c r="E3" s="58"/>
      <c r="F3" s="58"/>
      <c r="G3" s="58"/>
      <c r="H3" s="58"/>
      <c r="I3" s="71"/>
    </row>
    <row r="4" ht="32" customHeight="1" spans="1:9">
      <c r="A4" s="35" t="s">
        <v>37</v>
      </c>
      <c r="B4" s="27" t="s">
        <v>38</v>
      </c>
      <c r="C4" s="27"/>
      <c r="D4" s="35" t="s">
        <v>39</v>
      </c>
      <c r="E4" s="27" t="s">
        <v>40</v>
      </c>
      <c r="F4" s="35" t="s">
        <v>41</v>
      </c>
      <c r="G4" s="35" t="s">
        <v>42</v>
      </c>
      <c r="H4" s="35" t="s">
        <v>43</v>
      </c>
      <c r="I4" s="35" t="s">
        <v>44</v>
      </c>
    </row>
    <row r="5" ht="25" customHeight="1" spans="1:9">
      <c r="A5" s="35"/>
      <c r="B5" s="35" t="s">
        <v>45</v>
      </c>
      <c r="C5" s="35"/>
      <c r="D5" s="56">
        <f>D6+D7</f>
        <v>1975.81</v>
      </c>
      <c r="E5" s="56">
        <f>E6+E7</f>
        <v>681.08</v>
      </c>
      <c r="F5" s="56">
        <v>2656.89</v>
      </c>
      <c r="G5" s="56">
        <v>2656.89</v>
      </c>
      <c r="H5" s="59">
        <f>G5/F5</f>
        <v>1</v>
      </c>
      <c r="I5" s="19"/>
    </row>
    <row r="6" ht="25" customHeight="1" spans="1:9">
      <c r="A6" s="35"/>
      <c r="B6" s="35" t="s">
        <v>46</v>
      </c>
      <c r="C6" s="35" t="s">
        <v>45</v>
      </c>
      <c r="D6" s="56">
        <v>982.86</v>
      </c>
      <c r="E6" s="56">
        <f>F6-D6</f>
        <v>122.7</v>
      </c>
      <c r="F6" s="60">
        <v>1105.56</v>
      </c>
      <c r="G6" s="60">
        <v>1105.56</v>
      </c>
      <c r="H6" s="59">
        <f>G6/F6</f>
        <v>1</v>
      </c>
      <c r="I6" s="23"/>
    </row>
    <row r="7" ht="25" customHeight="1" spans="1:9">
      <c r="A7" s="35"/>
      <c r="B7" s="35" t="s">
        <v>47</v>
      </c>
      <c r="C7" s="35" t="s">
        <v>45</v>
      </c>
      <c r="D7" s="56">
        <f>D8+D9+D10</f>
        <v>992.95</v>
      </c>
      <c r="E7" s="56">
        <f>F7-D7</f>
        <v>558.38</v>
      </c>
      <c r="F7" s="56">
        <v>1551.33</v>
      </c>
      <c r="G7" s="60">
        <v>1551.33</v>
      </c>
      <c r="H7" s="59">
        <f>G7/F7</f>
        <v>1</v>
      </c>
      <c r="I7" s="23"/>
    </row>
    <row r="8" ht="25" customHeight="1" spans="1:9">
      <c r="A8" s="35"/>
      <c r="B8" s="35"/>
      <c r="C8" s="35" t="s">
        <v>48</v>
      </c>
      <c r="D8" s="56">
        <v>16.12</v>
      </c>
      <c r="E8" s="56">
        <f>F8-D8</f>
        <v>515.32</v>
      </c>
      <c r="F8" s="56">
        <v>531.44</v>
      </c>
      <c r="G8" s="60">
        <v>531.44</v>
      </c>
      <c r="H8" s="59">
        <f>G8/F8</f>
        <v>1</v>
      </c>
      <c r="I8" s="23"/>
    </row>
    <row r="9" ht="25" customHeight="1" spans="1:9">
      <c r="A9" s="35"/>
      <c r="B9" s="35"/>
      <c r="C9" s="35" t="s">
        <v>49</v>
      </c>
      <c r="D9" s="56">
        <v>0</v>
      </c>
      <c r="E9" s="56">
        <f>F9-D9</f>
        <v>0</v>
      </c>
      <c r="F9" s="56">
        <v>0</v>
      </c>
      <c r="G9" s="56">
        <v>0</v>
      </c>
      <c r="H9" s="61" t="s">
        <v>50</v>
      </c>
      <c r="I9" s="23"/>
    </row>
    <row r="10" ht="25" customHeight="1" spans="1:9">
      <c r="A10" s="35"/>
      <c r="B10" s="35"/>
      <c r="C10" s="35" t="s">
        <v>51</v>
      </c>
      <c r="D10" s="56">
        <v>976.83</v>
      </c>
      <c r="E10" s="56">
        <f>F10-D10</f>
        <v>43.0599999999999</v>
      </c>
      <c r="F10" s="56">
        <v>1019.89</v>
      </c>
      <c r="G10" s="56">
        <v>1019.89</v>
      </c>
      <c r="H10" s="59">
        <f>G10/F10</f>
        <v>1</v>
      </c>
      <c r="I10" s="26"/>
    </row>
    <row r="11" ht="67" customHeight="1" spans="1:9">
      <c r="A11" s="35" t="s">
        <v>52</v>
      </c>
      <c r="B11" s="62" t="s">
        <v>53</v>
      </c>
      <c r="C11" s="63"/>
      <c r="D11" s="63"/>
      <c r="E11" s="63"/>
      <c r="F11" s="63"/>
      <c r="G11" s="63"/>
      <c r="H11" s="63"/>
      <c r="I11" s="72"/>
    </row>
    <row r="12" ht="25" customHeight="1" spans="1:9">
      <c r="A12" s="35" t="s">
        <v>54</v>
      </c>
      <c r="B12" s="35"/>
      <c r="C12" s="35"/>
      <c r="D12" s="35"/>
      <c r="E12" s="35"/>
      <c r="F12" s="35"/>
      <c r="G12" s="35"/>
      <c r="H12" s="35"/>
      <c r="I12" s="35"/>
    </row>
    <row r="13" s="51" customFormat="1" ht="25" customHeight="1" spans="1:9">
      <c r="A13" s="35" t="s">
        <v>55</v>
      </c>
      <c r="B13" s="35" t="s">
        <v>56</v>
      </c>
      <c r="C13" s="35" t="s">
        <v>57</v>
      </c>
      <c r="D13" s="35" t="s">
        <v>58</v>
      </c>
      <c r="E13" s="35" t="s">
        <v>59</v>
      </c>
      <c r="F13" s="35" t="s">
        <v>60</v>
      </c>
      <c r="G13" s="35" t="s">
        <v>61</v>
      </c>
      <c r="H13" s="27" t="s">
        <v>62</v>
      </c>
      <c r="I13" s="27"/>
    </row>
    <row r="14" s="51" customFormat="1" ht="40" customHeight="1" spans="1:9">
      <c r="A14" s="6" t="s">
        <v>63</v>
      </c>
      <c r="B14" s="6" t="s">
        <v>64</v>
      </c>
      <c r="C14" s="64" t="s">
        <v>65</v>
      </c>
      <c r="D14" s="65" t="s">
        <v>66</v>
      </c>
      <c r="E14" s="65" t="s">
        <v>67</v>
      </c>
      <c r="F14" s="65" t="s">
        <v>68</v>
      </c>
      <c r="G14" s="65" t="s">
        <v>69</v>
      </c>
      <c r="H14" s="66"/>
      <c r="I14" s="73"/>
    </row>
    <row r="15" s="51" customFormat="1" ht="40" customHeight="1" spans="1:9">
      <c r="A15" s="6"/>
      <c r="B15" s="6"/>
      <c r="C15" s="64" t="s">
        <v>70</v>
      </c>
      <c r="D15" s="65" t="s">
        <v>71</v>
      </c>
      <c r="E15" s="65" t="s">
        <v>72</v>
      </c>
      <c r="F15" s="65" t="s">
        <v>68</v>
      </c>
      <c r="G15" s="65" t="s">
        <v>73</v>
      </c>
      <c r="H15" s="66"/>
      <c r="I15" s="73"/>
    </row>
    <row r="16" s="51" customFormat="1" ht="40" customHeight="1" spans="1:9">
      <c r="A16" s="6"/>
      <c r="B16" s="6"/>
      <c r="C16" s="64" t="s">
        <v>74</v>
      </c>
      <c r="D16" s="65" t="s">
        <v>71</v>
      </c>
      <c r="E16" s="65" t="s">
        <v>75</v>
      </c>
      <c r="F16" s="65" t="s">
        <v>76</v>
      </c>
      <c r="G16" s="65" t="s">
        <v>77</v>
      </c>
      <c r="H16" s="66"/>
      <c r="I16" s="73"/>
    </row>
    <row r="17" s="51" customFormat="1" ht="40" customHeight="1" spans="1:9">
      <c r="A17" s="6"/>
      <c r="B17" s="6"/>
      <c r="C17" s="64" t="s">
        <v>78</v>
      </c>
      <c r="D17" s="65" t="s">
        <v>71</v>
      </c>
      <c r="E17" s="65" t="s">
        <v>72</v>
      </c>
      <c r="F17" s="65" t="s">
        <v>79</v>
      </c>
      <c r="G17" s="65" t="s">
        <v>80</v>
      </c>
      <c r="H17" s="66"/>
      <c r="I17" s="73"/>
    </row>
    <row r="18" s="51" customFormat="1" ht="40" customHeight="1" spans="1:9">
      <c r="A18" s="6"/>
      <c r="B18" s="6" t="s">
        <v>81</v>
      </c>
      <c r="C18" s="64" t="s">
        <v>82</v>
      </c>
      <c r="D18" s="65" t="s">
        <v>71</v>
      </c>
      <c r="E18" s="65" t="s">
        <v>75</v>
      </c>
      <c r="F18" s="65" t="s">
        <v>76</v>
      </c>
      <c r="G18" s="65" t="s">
        <v>77</v>
      </c>
      <c r="H18" s="66"/>
      <c r="I18" s="73"/>
    </row>
    <row r="19" s="51" customFormat="1" ht="40" customHeight="1" spans="1:9">
      <c r="A19" s="6"/>
      <c r="B19" s="6"/>
      <c r="C19" s="64" t="s">
        <v>83</v>
      </c>
      <c r="D19" s="65" t="s">
        <v>71</v>
      </c>
      <c r="E19" s="65" t="s">
        <v>75</v>
      </c>
      <c r="F19" s="65" t="s">
        <v>76</v>
      </c>
      <c r="G19" s="65" t="s">
        <v>77</v>
      </c>
      <c r="H19" s="66"/>
      <c r="I19" s="73"/>
    </row>
    <row r="20" ht="40" customHeight="1" spans="1:9">
      <c r="A20" s="6" t="s">
        <v>84</v>
      </c>
      <c r="B20" s="6" t="s">
        <v>85</v>
      </c>
      <c r="C20" s="27" t="s">
        <v>86</v>
      </c>
      <c r="D20" s="65" t="s">
        <v>71</v>
      </c>
      <c r="E20" s="35" t="s">
        <v>87</v>
      </c>
      <c r="F20" s="35" t="s">
        <v>88</v>
      </c>
      <c r="G20" s="35" t="s">
        <v>87</v>
      </c>
      <c r="H20" s="62"/>
      <c r="I20" s="72"/>
    </row>
    <row r="21" ht="40" customHeight="1" spans="1:9">
      <c r="A21" s="6"/>
      <c r="B21" s="6" t="s">
        <v>89</v>
      </c>
      <c r="C21" s="27" t="s">
        <v>90</v>
      </c>
      <c r="D21" s="35" t="s">
        <v>91</v>
      </c>
      <c r="E21" s="67">
        <v>100</v>
      </c>
      <c r="F21" s="6" t="s">
        <v>76</v>
      </c>
      <c r="G21" s="68">
        <v>1</v>
      </c>
      <c r="H21" s="62"/>
      <c r="I21" s="72"/>
    </row>
    <row r="22" ht="40" customHeight="1" spans="1:9">
      <c r="A22" s="6"/>
      <c r="B22" s="16" t="s">
        <v>92</v>
      </c>
      <c r="C22" s="6" t="s">
        <v>93</v>
      </c>
      <c r="D22" s="65" t="s">
        <v>71</v>
      </c>
      <c r="E22" s="35">
        <v>100</v>
      </c>
      <c r="F22" s="35" t="s">
        <v>76</v>
      </c>
      <c r="G22" s="35">
        <v>100</v>
      </c>
      <c r="H22" s="62"/>
      <c r="I22" s="72"/>
    </row>
    <row r="23" ht="40" customHeight="1" spans="1:9">
      <c r="A23" s="6"/>
      <c r="B23" s="16"/>
      <c r="C23" s="20" t="s">
        <v>94</v>
      </c>
      <c r="D23" s="29" t="s">
        <v>91</v>
      </c>
      <c r="E23" s="21" t="s">
        <v>95</v>
      </c>
      <c r="F23" s="21" t="s">
        <v>88</v>
      </c>
      <c r="G23" s="20" t="s">
        <v>96</v>
      </c>
      <c r="H23" s="62"/>
      <c r="I23" s="72"/>
    </row>
    <row r="24" ht="40" customHeight="1" spans="1:9">
      <c r="A24" s="38" t="s">
        <v>97</v>
      </c>
      <c r="B24" s="69" t="s">
        <v>98</v>
      </c>
      <c r="C24" s="6" t="s">
        <v>99</v>
      </c>
      <c r="D24" s="65" t="s">
        <v>66</v>
      </c>
      <c r="E24" s="67">
        <v>90</v>
      </c>
      <c r="F24" s="35" t="s">
        <v>76</v>
      </c>
      <c r="G24" s="35">
        <v>90</v>
      </c>
      <c r="H24" s="62"/>
      <c r="I24" s="72"/>
    </row>
    <row r="25" ht="20" customHeight="1" spans="1:9">
      <c r="A25" s="57" t="s">
        <v>100</v>
      </c>
      <c r="B25" s="58"/>
      <c r="C25" s="58"/>
      <c r="D25" s="58"/>
      <c r="E25" s="58"/>
      <c r="F25" s="58"/>
      <c r="G25" s="58"/>
      <c r="H25" s="58"/>
      <c r="I25" s="71"/>
    </row>
    <row r="26" ht="20" customHeight="1" spans="1:9">
      <c r="A26" s="57" t="s">
        <v>101</v>
      </c>
      <c r="B26" s="58"/>
      <c r="C26" s="58"/>
      <c r="D26" s="58"/>
      <c r="E26" s="58"/>
      <c r="F26" s="58"/>
      <c r="G26" s="58"/>
      <c r="H26" s="58"/>
      <c r="I26" s="71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20:I20"/>
    <mergeCell ref="H22:I22"/>
    <mergeCell ref="H24:I24"/>
    <mergeCell ref="A25:I25"/>
    <mergeCell ref="A26:I26"/>
    <mergeCell ref="A4:A10"/>
    <mergeCell ref="A14:A19"/>
    <mergeCell ref="A20:A23"/>
    <mergeCell ref="B7:B10"/>
    <mergeCell ref="B14:B17"/>
    <mergeCell ref="B18:B19"/>
    <mergeCell ref="B22:B23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85" zoomScaleNormal="85" workbookViewId="0">
      <selection activeCell="N11" sqref="N11"/>
    </sheetView>
  </sheetViews>
  <sheetFormatPr defaultColWidth="9" defaultRowHeight="13.5"/>
  <cols>
    <col min="1" max="1" width="20" style="1" customWidth="1"/>
    <col min="2" max="2" width="21.375" style="1" customWidth="1"/>
    <col min="3" max="3" width="34.125" style="2" customWidth="1"/>
    <col min="4" max="4" width="10" style="1" customWidth="1"/>
    <col min="5" max="5" width="16.375" style="1" customWidth="1"/>
    <col min="6" max="6" width="10" style="1" customWidth="1"/>
    <col min="7" max="7" width="34.375" style="1" customWidth="1"/>
    <col min="8" max="9" width="9" style="1"/>
    <col min="10" max="10" width="8.375" style="1" customWidth="1"/>
    <col min="11" max="11" width="10.875" style="1" customWidth="1"/>
    <col min="12" max="12" width="9" style="1"/>
    <col min="13" max="13" width="12.625" style="1"/>
    <col min="14" max="14" width="11.5" style="1"/>
    <col min="15" max="16384" width="9" style="1"/>
  </cols>
  <sheetData>
    <row r="1" ht="18" customHeight="1" spans="1:11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45"/>
      <c r="K2" s="46" t="s">
        <v>103</v>
      </c>
    </row>
    <row r="3" ht="25" customHeight="1" spans="1:11">
      <c r="A3" s="6" t="s">
        <v>104</v>
      </c>
      <c r="B3" s="6"/>
      <c r="C3" s="7" t="s">
        <v>105</v>
      </c>
      <c r="D3" s="8"/>
      <c r="E3" s="8"/>
      <c r="F3" s="8"/>
      <c r="G3" s="8"/>
      <c r="H3" s="8"/>
      <c r="I3" s="8"/>
      <c r="J3" s="8"/>
      <c r="K3" s="47"/>
    </row>
    <row r="4" ht="25" customHeight="1" spans="1:11">
      <c r="A4" s="6" t="s">
        <v>106</v>
      </c>
      <c r="B4" s="6"/>
      <c r="C4" s="9" t="s">
        <v>107</v>
      </c>
      <c r="D4" s="9"/>
      <c r="E4" s="9"/>
      <c r="F4" s="6" t="s">
        <v>108</v>
      </c>
      <c r="G4" s="7" t="s">
        <v>36</v>
      </c>
      <c r="H4" s="8"/>
      <c r="I4" s="8"/>
      <c r="J4" s="8"/>
      <c r="K4" s="47"/>
    </row>
    <row r="5" ht="25" customHeight="1" spans="1:11">
      <c r="A5" s="6" t="s">
        <v>109</v>
      </c>
      <c r="B5" s="6"/>
      <c r="C5" s="6"/>
      <c r="D5" s="6" t="s">
        <v>39</v>
      </c>
      <c r="E5" s="6" t="s">
        <v>110</v>
      </c>
      <c r="F5" s="6" t="s">
        <v>111</v>
      </c>
      <c r="G5" s="6" t="s">
        <v>112</v>
      </c>
      <c r="H5" s="6" t="s">
        <v>113</v>
      </c>
      <c r="I5" s="6" t="s">
        <v>114</v>
      </c>
      <c r="J5" s="6"/>
      <c r="K5" s="35" t="s">
        <v>115</v>
      </c>
    </row>
    <row r="6" ht="25" customHeight="1" spans="1:11">
      <c r="A6" s="6"/>
      <c r="B6" s="6"/>
      <c r="C6" s="10" t="s">
        <v>45</v>
      </c>
      <c r="D6" s="11">
        <f>D7+D8+D9</f>
        <v>992.95</v>
      </c>
      <c r="E6" s="11">
        <v>1551.33</v>
      </c>
      <c r="F6" s="11">
        <v>1551.33</v>
      </c>
      <c r="G6" s="6">
        <v>10</v>
      </c>
      <c r="H6" s="12">
        <f>F6/E6</f>
        <v>1</v>
      </c>
      <c r="I6" s="15">
        <v>6</v>
      </c>
      <c r="J6" s="15"/>
      <c r="K6" s="19"/>
    </row>
    <row r="7" ht="25" customHeight="1" spans="1:11">
      <c r="A7" s="6"/>
      <c r="B7" s="6"/>
      <c r="C7" s="10" t="s">
        <v>116</v>
      </c>
      <c r="D7" s="11">
        <v>16.12</v>
      </c>
      <c r="E7" s="11">
        <v>531.44</v>
      </c>
      <c r="F7" s="11">
        <v>531.44</v>
      </c>
      <c r="G7" s="6"/>
      <c r="H7" s="12">
        <f>F7/E7</f>
        <v>1</v>
      </c>
      <c r="I7" s="15"/>
      <c r="J7" s="15"/>
      <c r="K7" s="23"/>
    </row>
    <row r="8" ht="25" customHeight="1" spans="1:11">
      <c r="A8" s="6"/>
      <c r="B8" s="6"/>
      <c r="C8" s="13" t="s">
        <v>117</v>
      </c>
      <c r="D8" s="14">
        <v>976.83</v>
      </c>
      <c r="E8" s="14">
        <v>1019.89</v>
      </c>
      <c r="F8" s="14">
        <v>1019.89</v>
      </c>
      <c r="G8" s="6"/>
      <c r="H8" s="12">
        <f>F8/E8</f>
        <v>1</v>
      </c>
      <c r="I8" s="15"/>
      <c r="J8" s="15"/>
      <c r="K8" s="23"/>
    </row>
    <row r="9" ht="25" customHeight="1" spans="1:11">
      <c r="A9" s="6"/>
      <c r="B9" s="6"/>
      <c r="C9" s="13" t="s">
        <v>118</v>
      </c>
      <c r="D9" s="15">
        <v>0</v>
      </c>
      <c r="E9" s="15">
        <v>0</v>
      </c>
      <c r="F9" s="14">
        <v>0</v>
      </c>
      <c r="G9" s="6"/>
      <c r="H9" s="12" t="s">
        <v>50</v>
      </c>
      <c r="I9" s="15"/>
      <c r="J9" s="15"/>
      <c r="K9" s="26"/>
    </row>
    <row r="10" ht="25" customHeight="1" spans="1:11">
      <c r="A10" s="6" t="s">
        <v>119</v>
      </c>
      <c r="B10" s="6" t="s">
        <v>120</v>
      </c>
      <c r="C10" s="6"/>
      <c r="D10" s="6"/>
      <c r="E10" s="6"/>
      <c r="F10" s="6"/>
      <c r="G10" s="15" t="s">
        <v>121</v>
      </c>
      <c r="H10" s="15"/>
      <c r="I10" s="15"/>
      <c r="J10" s="15"/>
      <c r="K10" s="15"/>
    </row>
    <row r="11" ht="63" customHeight="1" spans="1:11">
      <c r="A11" s="6"/>
      <c r="B11" s="16" t="s">
        <v>53</v>
      </c>
      <c r="C11" s="16"/>
      <c r="D11" s="16"/>
      <c r="E11" s="16"/>
      <c r="F11" s="16"/>
      <c r="G11" s="15" t="s">
        <v>122</v>
      </c>
      <c r="H11" s="15"/>
      <c r="I11" s="15"/>
      <c r="J11" s="15"/>
      <c r="K11" s="15"/>
    </row>
    <row r="12" ht="25" customHeight="1" spans="1:11">
      <c r="A12" s="17" t="s">
        <v>123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124</v>
      </c>
      <c r="B13" s="18"/>
      <c r="C13" s="18"/>
      <c r="D13" s="18" t="s">
        <v>125</v>
      </c>
      <c r="E13" s="18"/>
      <c r="F13" s="18"/>
      <c r="G13" s="18" t="s">
        <v>61</v>
      </c>
      <c r="H13" s="18" t="s">
        <v>112</v>
      </c>
      <c r="I13" s="18" t="s">
        <v>114</v>
      </c>
      <c r="J13" s="48" t="s">
        <v>62</v>
      </c>
      <c r="K13" s="49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1"/>
      <c r="K14" s="43"/>
    </row>
    <row r="15" ht="35" customHeight="1" spans="1:11">
      <c r="A15" s="19" t="s">
        <v>63</v>
      </c>
      <c r="B15" s="19" t="s">
        <v>64</v>
      </c>
      <c r="C15" s="20" t="s">
        <v>65</v>
      </c>
      <c r="D15" s="21" t="s">
        <v>66</v>
      </c>
      <c r="E15" s="21" t="s">
        <v>67</v>
      </c>
      <c r="F15" s="21" t="s">
        <v>68</v>
      </c>
      <c r="G15" s="21" t="s">
        <v>69</v>
      </c>
      <c r="H15" s="22">
        <v>30</v>
      </c>
      <c r="I15" s="22">
        <v>30</v>
      </c>
      <c r="J15" s="38"/>
      <c r="K15" s="40"/>
    </row>
    <row r="16" ht="35" customHeight="1" spans="1:11">
      <c r="A16" s="23"/>
      <c r="B16" s="23"/>
      <c r="C16" s="20" t="s">
        <v>70</v>
      </c>
      <c r="D16" s="21" t="s">
        <v>71</v>
      </c>
      <c r="E16" s="21" t="s">
        <v>72</v>
      </c>
      <c r="F16" s="21" t="s">
        <v>68</v>
      </c>
      <c r="G16" s="21" t="s">
        <v>73</v>
      </c>
      <c r="H16" s="24"/>
      <c r="I16" s="24"/>
      <c r="J16" s="48"/>
      <c r="K16" s="49"/>
    </row>
    <row r="17" ht="35" customHeight="1" spans="1:11">
      <c r="A17" s="23"/>
      <c r="B17" s="23"/>
      <c r="C17" s="20" t="s">
        <v>74</v>
      </c>
      <c r="D17" s="21" t="s">
        <v>71</v>
      </c>
      <c r="E17" s="21" t="s">
        <v>75</v>
      </c>
      <c r="F17" s="21" t="s">
        <v>76</v>
      </c>
      <c r="G17" s="21" t="s">
        <v>77</v>
      </c>
      <c r="H17" s="24"/>
      <c r="I17" s="24"/>
      <c r="J17" s="48"/>
      <c r="K17" s="49"/>
    </row>
    <row r="18" ht="35" customHeight="1" spans="1:11">
      <c r="A18" s="23"/>
      <c r="B18" s="23"/>
      <c r="C18" s="20" t="s">
        <v>78</v>
      </c>
      <c r="D18" s="21" t="s">
        <v>71</v>
      </c>
      <c r="E18" s="21" t="s">
        <v>72</v>
      </c>
      <c r="F18" s="21" t="s">
        <v>79</v>
      </c>
      <c r="G18" s="21" t="s">
        <v>80</v>
      </c>
      <c r="H18" s="25"/>
      <c r="I18" s="25"/>
      <c r="J18" s="41"/>
      <c r="K18" s="43"/>
    </row>
    <row r="19" ht="35" customHeight="1" spans="1:11">
      <c r="A19" s="23"/>
      <c r="B19" s="19" t="s">
        <v>81</v>
      </c>
      <c r="C19" s="20" t="s">
        <v>82</v>
      </c>
      <c r="D19" s="21" t="s">
        <v>71</v>
      </c>
      <c r="E19" s="21" t="s">
        <v>75</v>
      </c>
      <c r="F19" s="21" t="s">
        <v>76</v>
      </c>
      <c r="G19" s="21" t="s">
        <v>77</v>
      </c>
      <c r="H19" s="22">
        <v>20</v>
      </c>
      <c r="I19" s="22">
        <v>20</v>
      </c>
      <c r="J19" s="38"/>
      <c r="K19" s="40"/>
    </row>
    <row r="20" ht="35" customHeight="1" spans="1:11">
      <c r="A20" s="23"/>
      <c r="B20" s="26"/>
      <c r="C20" s="20" t="s">
        <v>83</v>
      </c>
      <c r="D20" s="21" t="s">
        <v>71</v>
      </c>
      <c r="E20" s="21" t="s">
        <v>75</v>
      </c>
      <c r="F20" s="21" t="s">
        <v>76</v>
      </c>
      <c r="G20" s="21" t="s">
        <v>77</v>
      </c>
      <c r="H20" s="25"/>
      <c r="I20" s="25"/>
      <c r="J20" s="41"/>
      <c r="K20" s="43"/>
    </row>
    <row r="21" ht="35" customHeight="1" spans="1:11">
      <c r="A21" s="19" t="s">
        <v>84</v>
      </c>
      <c r="B21" s="27" t="s">
        <v>89</v>
      </c>
      <c r="C21" s="28" t="s">
        <v>90</v>
      </c>
      <c r="D21" s="29" t="s">
        <v>91</v>
      </c>
      <c r="E21" s="30">
        <v>100</v>
      </c>
      <c r="F21" s="6" t="s">
        <v>76</v>
      </c>
      <c r="G21" s="31">
        <v>1</v>
      </c>
      <c r="H21" s="32">
        <v>15</v>
      </c>
      <c r="I21" s="32">
        <v>15</v>
      </c>
      <c r="J21" s="36"/>
      <c r="K21" s="50"/>
    </row>
    <row r="22" ht="35" customHeight="1" spans="1:11">
      <c r="A22" s="23"/>
      <c r="B22" s="33" t="s">
        <v>92</v>
      </c>
      <c r="C22" s="20" t="s">
        <v>94</v>
      </c>
      <c r="D22" s="29" t="s">
        <v>91</v>
      </c>
      <c r="E22" s="21" t="s">
        <v>95</v>
      </c>
      <c r="F22" s="21" t="s">
        <v>88</v>
      </c>
      <c r="G22" s="20" t="s">
        <v>96</v>
      </c>
      <c r="H22" s="22">
        <v>15</v>
      </c>
      <c r="I22" s="22">
        <v>15</v>
      </c>
      <c r="J22" s="38"/>
      <c r="K22" s="40"/>
    </row>
    <row r="23" ht="35" customHeight="1" spans="1:11">
      <c r="A23" s="26"/>
      <c r="B23" s="34"/>
      <c r="C23" s="28" t="s">
        <v>93</v>
      </c>
      <c r="D23" s="29" t="s">
        <v>91</v>
      </c>
      <c r="E23" s="30">
        <v>100</v>
      </c>
      <c r="F23" s="6" t="s">
        <v>76</v>
      </c>
      <c r="G23" s="31">
        <v>1</v>
      </c>
      <c r="H23" s="25"/>
      <c r="I23" s="25"/>
      <c r="J23" s="41"/>
      <c r="K23" s="43"/>
    </row>
    <row r="24" ht="35" customHeight="1" spans="1:11">
      <c r="A24" s="35" t="s">
        <v>97</v>
      </c>
      <c r="B24" s="35" t="s">
        <v>126</v>
      </c>
      <c r="C24" s="20" t="s">
        <v>99</v>
      </c>
      <c r="D24" s="21" t="s">
        <v>127</v>
      </c>
      <c r="E24" s="21" t="s">
        <v>128</v>
      </c>
      <c r="F24" s="21" t="s">
        <v>76</v>
      </c>
      <c r="G24" s="21" t="s">
        <v>129</v>
      </c>
      <c r="H24" s="32">
        <v>10</v>
      </c>
      <c r="I24" s="32">
        <v>10</v>
      </c>
      <c r="J24" s="36"/>
      <c r="K24" s="50"/>
    </row>
    <row r="25" s="1" customFormat="1" ht="25" customHeight="1" spans="1:11">
      <c r="A25" s="6" t="s">
        <v>130</v>
      </c>
      <c r="B25" s="6"/>
      <c r="C25" s="6"/>
      <c r="D25" s="36" t="s">
        <v>31</v>
      </c>
      <c r="E25" s="37"/>
      <c r="F25" s="37"/>
      <c r="G25" s="37"/>
      <c r="H25" s="37"/>
      <c r="I25" s="37"/>
      <c r="J25" s="37"/>
      <c r="K25" s="50"/>
    </row>
    <row r="26" ht="25" customHeight="1" spans="1:11">
      <c r="A26" s="38" t="s">
        <v>131</v>
      </c>
      <c r="B26" s="39"/>
      <c r="C26" s="39"/>
      <c r="D26" s="39"/>
      <c r="E26" s="39"/>
      <c r="F26" s="39"/>
      <c r="G26" s="40"/>
      <c r="H26" s="6" t="s">
        <v>132</v>
      </c>
      <c r="I26" s="6" t="s">
        <v>133</v>
      </c>
      <c r="J26" s="36" t="s">
        <v>134</v>
      </c>
      <c r="K26" s="50"/>
    </row>
    <row r="27" ht="25" customHeight="1" spans="1:11">
      <c r="A27" s="41"/>
      <c r="B27" s="42"/>
      <c r="C27" s="42"/>
      <c r="D27" s="42"/>
      <c r="E27" s="42"/>
      <c r="F27" s="42"/>
      <c r="G27" s="43"/>
      <c r="H27" s="6">
        <v>100</v>
      </c>
      <c r="I27" s="6">
        <v>96</v>
      </c>
      <c r="J27" s="36" t="s">
        <v>135</v>
      </c>
      <c r="K27" s="50"/>
    </row>
    <row r="28" ht="69" customHeight="1" spans="1:11">
      <c r="A28" s="13" t="s">
        <v>136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13" t="s">
        <v>100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>
      <c r="A30" s="13" t="s">
        <v>101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0">
      <c r="A31" s="44"/>
      <c r="B31" s="44"/>
      <c r="C31" s="44"/>
      <c r="D31" s="44"/>
      <c r="E31" s="44"/>
      <c r="F31" s="44"/>
      <c r="G31" s="44"/>
      <c r="H31" s="44"/>
      <c r="I31" s="44"/>
      <c r="J31" s="44"/>
    </row>
  </sheetData>
  <mergeCells count="50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21:K21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0"/>
    <mergeCell ref="A21:A23"/>
    <mergeCell ref="B15:B18"/>
    <mergeCell ref="B19:B20"/>
    <mergeCell ref="B22:B23"/>
    <mergeCell ref="G13:G14"/>
    <mergeCell ref="H13:H14"/>
    <mergeCell ref="H15:H18"/>
    <mergeCell ref="H19:H20"/>
    <mergeCell ref="H22:H23"/>
    <mergeCell ref="I13:I14"/>
    <mergeCell ref="I15:I18"/>
    <mergeCell ref="I19:I20"/>
    <mergeCell ref="I22:I23"/>
    <mergeCell ref="K6:K9"/>
    <mergeCell ref="A5:B9"/>
    <mergeCell ref="J13:K14"/>
    <mergeCell ref="A26:G27"/>
    <mergeCell ref="J15:K18"/>
    <mergeCell ref="J19:K20"/>
    <mergeCell ref="J22:K23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藤蔓箐箐</cp:lastModifiedBy>
  <dcterms:created xsi:type="dcterms:W3CDTF">2024-08-21T06:50:00Z</dcterms:created>
  <dcterms:modified xsi:type="dcterms:W3CDTF">2024-10-15T07:31:22Z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58029798C09F41E2A9FCF2175A8497B6_13</vt:lpwstr>
  </property>
</Properties>
</file>