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806" firstSheet="2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8" hidden="1">'部门项目支出绩效目标表05-2'!$A$5:$M$59</definedName>
    <definedName name="_xlnm._FilterDatabase" localSheetId="10" hidden="1">部门政府采购预算表07!$A$6:$R$29</definedName>
    <definedName name="_xlnm._FilterDatabase" localSheetId="6" hidden="1">部门基本支出预算表04!$A$8:$Y$52</definedName>
    <definedName name="_xlnm._FilterDatabase" localSheetId="7" hidden="1">'部门项目支出预算表05-1'!$A$8:$BQ$44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<sst xmlns="http://schemas.openxmlformats.org/spreadsheetml/2006/main" count="1664" uniqueCount="516">
  <si>
    <t>预算01-1表</t>
  </si>
  <si>
    <t>2025年部门财务收支预算总表</t>
  </si>
  <si>
    <t>单位名称：瑞丽市疾病预防控制中心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</si>
  <si>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</si>
  <si>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</si>
  <si>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</si>
  <si>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</si>
  <si>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</si>
  <si>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</si>
  <si>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</si>
  <si>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</si>
  <si>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</si>
  <si>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</si>
  <si>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</si>
  <si>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</si>
  <si>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</si>
  <si>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</si>
  <si>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</si>
  <si>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</si>
  <si>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</si>
  <si>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</si>
  <si>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</si>
  <si>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</si>
  <si>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</si>
  <si>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</si>
  <si>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</si>
  <si>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</si>
  <si>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</si>
  <si>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</si>
  <si>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</si>
  <si>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</si>
  <si>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</si>
  <si>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</si>
  <si>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</si>
  <si>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</si>
  <si>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</si>
  <si>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</si>
  <si>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</si>
  <si>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</si>
  <si>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</si>
  <si>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</si>
  <si>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</si>
  <si>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</si>
  <si>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</si>
  <si>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</si>
  <si>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</si>
  <si>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</si>
  <si>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</si>
  <si>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</si>
  <si>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</si>
  <si>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</si>
  <si>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</si>
  <si>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</si>
  <si>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</si>
  <si>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</si>
  <si>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</si>
  <si>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</si>
  <si>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</si>
  <si>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</si>
  <si>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</si>
  <si>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</si>
  <si>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</si>
  <si>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</si>
  <si>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</si>
  <si>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</si>
  <si>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</si>
  <si>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</si>
  <si>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</si>
  <si>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</si>
  <si>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</si>
  <si>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131004</t>
  </si>
  <si>
    <t>瑞丽市疾病预防控制中心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</si>
  <si>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</si>
  <si>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</si>
  <si>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</si>
  <si>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</si>
  <si>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</si>
  <si>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</si>
  <si>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</si>
  <si>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</si>
  <si>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</si>
  <si>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</si>
  <si>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</si>
  <si>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</si>
  <si>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</si>
  <si>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</si>
  <si>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</si>
  <si>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</si>
  <si>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</si>
  <si>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</si>
  <si>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</si>
  <si>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</si>
  <si>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</si>
  <si>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</si>
  <si>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</si>
  <si>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</si>
  <si>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</si>
  <si>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</si>
  <si>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</si>
  <si>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</si>
  <si>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</si>
  <si>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</si>
  <si>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</si>
  <si>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</si>
  <si>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21001</t>
  </si>
  <si>
    <t>卫生健康管理事务</t>
  </si>
  <si>
    <t>2100101</t>
  </si>
  <si>
    <t>行政运行</t>
  </si>
  <si>
    <t>21004</t>
  </si>
  <si>
    <t>公共卫生</t>
  </si>
  <si>
    <t>2100401</t>
  </si>
  <si>
    <t>疾病预防控制机构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</si>
  <si>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</si>
  <si>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</si>
  <si>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</si>
  <si>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</si>
  <si>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</si>
  <si>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</si>
  <si>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</si>
  <si>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</si>
  <si>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</si>
  <si>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</si>
  <si>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</si>
  <si>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</si>
  <si>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</si>
  <si>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</si>
  <si>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</si>
  <si>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</si>
  <si>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</si>
  <si>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</si>
  <si>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</si>
  <si>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</si>
  <si>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</si>
  <si>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</si>
  <si>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</si>
  <si>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</si>
  <si>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</si>
  <si>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</si>
  <si>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</si>
  <si>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</si>
  <si>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</si>
  <si>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</si>
  <si>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</si>
  <si>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</si>
  <si>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</si>
  <si>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</si>
  <si>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</si>
  <si>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</si>
  <si>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</si>
  <si>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</si>
  <si>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</si>
  <si>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</si>
  <si>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</si>
  <si>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</si>
  <si>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</si>
  <si>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</si>
  <si>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</si>
  <si>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</si>
  <si>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</si>
  <si>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</si>
  <si>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</si>
  <si>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</si>
  <si>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</si>
  <si>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</si>
  <si>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</si>
  <si>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</si>
  <si>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</si>
  <si>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</si>
  <si>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</si>
  <si>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</si>
  <si>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</si>
  <si>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</si>
  <si>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</si>
  <si>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</si>
  <si>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</si>
  <si>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</si>
  <si>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</si>
  <si>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</si>
  <si>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</si>
  <si>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</si>
  <si>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</si>
  <si>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</si>
  <si>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</si>
  <si>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</si>
  <si>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</si>
  <si>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</si>
  <si>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</si>
  <si>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</si>
  <si>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</si>
  <si>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</si>
  <si>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</si>
  <si>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</si>
  <si>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</si>
  <si>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</si>
  <si>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</si>
  <si>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</si>
  <si>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</si>
  <si>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</si>
  <si>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</si>
  <si>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</si>
  <si>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</si>
  <si>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</si>
  <si>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</si>
  <si>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</si>
  <si>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533102251100003671119</t>
  </si>
  <si>
    <t>基本工资（行政）</t>
  </si>
  <si>
    <t>30101</t>
  </si>
  <si>
    <t>基本工资</t>
  </si>
  <si>
    <t>533102210000000018937</t>
  </si>
  <si>
    <t>基本工资（事业）</t>
  </si>
  <si>
    <t>533102251100003671134</t>
  </si>
  <si>
    <t>津贴补贴（行政）</t>
  </si>
  <si>
    <t>30102</t>
  </si>
  <si>
    <t>津贴补贴</t>
  </si>
  <si>
    <t>533102210000000018941</t>
  </si>
  <si>
    <t>津贴补贴（事业）</t>
  </si>
  <si>
    <t>533102251100003671120</t>
  </si>
  <si>
    <t>奖金（行政）</t>
  </si>
  <si>
    <t>30103</t>
  </si>
  <si>
    <t>奖金</t>
  </si>
  <si>
    <t>533102210000000018940</t>
  </si>
  <si>
    <t>奖金（事业）</t>
  </si>
  <si>
    <t>533102251100003671135</t>
  </si>
  <si>
    <t>优秀公务员奖（行政）</t>
  </si>
  <si>
    <t>533102221100000221052</t>
  </si>
  <si>
    <t>基础性绩效</t>
  </si>
  <si>
    <t>30107</t>
  </si>
  <si>
    <t>绩效工资</t>
  </si>
  <si>
    <t>533102221100000221054</t>
  </si>
  <si>
    <t>奖励性绩效</t>
  </si>
  <si>
    <t>533102241100002202216</t>
  </si>
  <si>
    <t>事业人员优秀奖励</t>
  </si>
  <si>
    <t>533102251100003671129</t>
  </si>
  <si>
    <t>编外人员经费</t>
  </si>
  <si>
    <t>30199</t>
  </si>
  <si>
    <t>其他工资福利支出</t>
  </si>
  <si>
    <t>533102210000000018890</t>
  </si>
  <si>
    <t>基本养老保险</t>
  </si>
  <si>
    <t>30108</t>
  </si>
  <si>
    <t>机关事业单位基本养老保险缴费</t>
  </si>
  <si>
    <t>533102210000000018871</t>
  </si>
  <si>
    <t>大病补充保险</t>
  </si>
  <si>
    <t>30110</t>
  </si>
  <si>
    <t>职工基本医疗保险缴费</t>
  </si>
  <si>
    <t>533102210000000018896</t>
  </si>
  <si>
    <t>事业医疗保险</t>
  </si>
  <si>
    <t>533102210000000018872</t>
  </si>
  <si>
    <t>工伤保险</t>
  </si>
  <si>
    <t>30112</t>
  </si>
  <si>
    <t>其他社会保障缴费</t>
  </si>
  <si>
    <t>533102210000000018891</t>
  </si>
  <si>
    <t>生育保险</t>
  </si>
  <si>
    <t>533102210000000018894</t>
  </si>
  <si>
    <t>失业保险</t>
  </si>
  <si>
    <t>533102210000000018889</t>
  </si>
  <si>
    <t>30111</t>
  </si>
  <si>
    <t>公务员医疗补助缴费</t>
  </si>
  <si>
    <t>533102210000000018898</t>
  </si>
  <si>
    <t>30113</t>
  </si>
  <si>
    <t>533102241100002202218</t>
  </si>
  <si>
    <t>卫生部门编外聘用人员保险</t>
  </si>
  <si>
    <t>533102251100003671130</t>
  </si>
  <si>
    <t>公用经费中的工会经费</t>
  </si>
  <si>
    <t>30228</t>
  </si>
  <si>
    <t>工会经费</t>
  </si>
  <si>
    <t>533102210000000018904</t>
  </si>
  <si>
    <t>一般公用经费</t>
  </si>
  <si>
    <t>30201</t>
  </si>
  <si>
    <t>办公费</t>
  </si>
  <si>
    <t>30299</t>
  </si>
  <si>
    <t>其他商品和服务支出</t>
  </si>
  <si>
    <t>30213</t>
  </si>
  <si>
    <t>维修（护）费</t>
  </si>
  <si>
    <t>30211</t>
  </si>
  <si>
    <t>差旅费</t>
  </si>
  <si>
    <t>533102241100002202612</t>
  </si>
  <si>
    <t>公用经费安排的公务用车运行维护费</t>
  </si>
  <si>
    <t>30231</t>
  </si>
  <si>
    <t>公务用车运行维护费</t>
  </si>
  <si>
    <t>30206</t>
  </si>
  <si>
    <t>电费</t>
  </si>
  <si>
    <t>30205</t>
  </si>
  <si>
    <t>水费</t>
  </si>
  <si>
    <t>30207</t>
  </si>
  <si>
    <t>邮电费</t>
  </si>
  <si>
    <t>533102210000000018903</t>
  </si>
  <si>
    <t>退休公用经费</t>
  </si>
  <si>
    <t>533102210000000018902</t>
  </si>
  <si>
    <t>533102251100003671140</t>
  </si>
  <si>
    <t>公务交通补贴</t>
  </si>
  <si>
    <t>30239</t>
  </si>
  <si>
    <t>其他交通费用</t>
  </si>
  <si>
    <t>533102241100002268847</t>
  </si>
  <si>
    <t>2022年核增一次性绩效工资总量资金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</si>
  <si>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</si>
  <si>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</si>
  <si>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</si>
  <si>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</si>
  <si>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</si>
  <si>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</si>
  <si>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（上年结余自有资金）非财政拨款结转专项经费</t>
  </si>
  <si>
    <t>事业发展类</t>
  </si>
  <si>
    <t>533102221100000860721</t>
  </si>
  <si>
    <t>31002</t>
  </si>
  <si>
    <t>办公设备购置</t>
  </si>
  <si>
    <t>单位资金安排自有资金项目经费</t>
  </si>
  <si>
    <t>533102241100002184816</t>
  </si>
  <si>
    <t>30227</t>
  </si>
  <si>
    <t>委托业务费</t>
  </si>
  <si>
    <t>党员活动专项经费</t>
  </si>
  <si>
    <t>533102251100003646368</t>
  </si>
  <si>
    <t>非免疫规划疫苗储存运输费非税征管成本补助经费</t>
  </si>
  <si>
    <t>533102251100003646436</t>
  </si>
  <si>
    <t>30217</t>
  </si>
  <si>
    <t>30226</t>
  </si>
  <si>
    <t>劳务费</t>
  </si>
  <si>
    <t>拴心留人政策补助专项经费</t>
  </si>
  <si>
    <t>533102241100002182694</t>
  </si>
  <si>
    <t>退休干部党组织专项经费</t>
  </si>
  <si>
    <t>533102251100003646412</t>
  </si>
  <si>
    <t>卫生监督非税征管成本补助经费</t>
  </si>
  <si>
    <t>专项业务类</t>
  </si>
  <si>
    <t>533102251100003646925</t>
  </si>
  <si>
    <t>遗属补助专项资金</t>
  </si>
  <si>
    <t>民生类</t>
  </si>
  <si>
    <t>533102251100003647337</t>
  </si>
  <si>
    <t>30305</t>
  </si>
  <si>
    <t>生活补助</t>
  </si>
  <si>
    <t>预防性体检财政保障专项资金</t>
  </si>
  <si>
    <t>533102251100003646362</t>
  </si>
  <si>
    <t>30218</t>
  </si>
  <si>
    <t>专用材料费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</si>
  <si>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</si>
  <si>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</si>
  <si>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</si>
  <si>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</si>
  <si>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</si>
  <si>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</si>
  <si>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</si>
  <si>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</si>
  <si>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</si>
  <si>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</si>
  <si>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</si>
  <si>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</si>
  <si>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进一步促进医疗卫生事业发展，对医疗卫生机构专业人员起到长期激励效果。</t>
  </si>
  <si>
    <t>产出指标</t>
  </si>
  <si>
    <t>数量指标</t>
  </si>
  <si>
    <t>健康扶贫拴心留人政策补助预算金额</t>
  </si>
  <si>
    <t>=</t>
  </si>
  <si>
    <t>129600</t>
  </si>
  <si>
    <t>元</t>
  </si>
  <si>
    <t>定量指标</t>
  </si>
  <si>
    <t>健康扶贫拴心留人政策补助预算人数</t>
  </si>
  <si>
    <t>12</t>
  </si>
  <si>
    <t>人</t>
  </si>
  <si>
    <t>质量指标</t>
  </si>
  <si>
    <t>资金发放及时率</t>
  </si>
  <si>
    <t>100</t>
  </si>
  <si>
    <t>%</t>
  </si>
  <si>
    <t>定性指标</t>
  </si>
  <si>
    <t>资金发放到位率</t>
  </si>
  <si>
    <t>效益指标</t>
  </si>
  <si>
    <t>可持续影响</t>
  </si>
  <si>
    <t>对医疗卫生机构专业人员起到长期激励效果</t>
  </si>
  <si>
    <t>长期</t>
  </si>
  <si>
    <t>年</t>
  </si>
  <si>
    <t>满意度指标</t>
  </si>
  <si>
    <t>服务对象满意度</t>
  </si>
  <si>
    <t>补助对象满意度</t>
  </si>
  <si>
    <t>&gt;=</t>
  </si>
  <si>
    <t>95</t>
  </si>
  <si>
    <t>开展党员活动，干部作风持续改进、效能明显提升，党建责任全面落实，基层党组织政治功能组织功能和战斗堡垒作用、党员先锋模范作用充分发挥。</t>
  </si>
  <si>
    <t>党员人数</t>
  </si>
  <si>
    <t>45</t>
  </si>
  <si>
    <t>党员活动经费标准</t>
  </si>
  <si>
    <t>150</t>
  </si>
  <si>
    <t>元/人</t>
  </si>
  <si>
    <t>社会效益</t>
  </si>
  <si>
    <t>干部作风持续改进、效能明显提升</t>
  </si>
  <si>
    <t>充分发挥党员先锋模范作用</t>
  </si>
  <si>
    <t>党员活动满意度</t>
  </si>
  <si>
    <t>预防性体检人数</t>
  </si>
  <si>
    <t>10000</t>
  </si>
  <si>
    <t>对辖区内饮用水进行卫生监测</t>
  </si>
  <si>
    <t>个</t>
  </si>
  <si>
    <t>临聘人员工资人数</t>
  </si>
  <si>
    <t>对辖区内从业人员进行预防性健康体检人数完成率</t>
  </si>
  <si>
    <t>80</t>
  </si>
  <si>
    <t>对辖区内公共场所进行监测户数完成率</t>
  </si>
  <si>
    <t>85</t>
  </si>
  <si>
    <t>及时发现从业禁忌人员，为创建国家卫生城市提供数据支撑</t>
  </si>
  <si>
    <t>及时发现不合格经营场所，为行政监督提供依据，为创建国家卫生城市提供数据支撑。</t>
  </si>
  <si>
    <t>群众满意度</t>
  </si>
  <si>
    <t>单位自有资金项目</t>
  </si>
  <si>
    <t>基本公共卫生服务项目完成目标值</t>
  </si>
  <si>
    <t>重大公共卫生服务项目完成目标值</t>
  </si>
  <si>
    <t>居民健康水平提高</t>
  </si>
  <si>
    <t>加强传染病防治、艾滋病防治、疾控能力提升等工作</t>
  </si>
  <si>
    <t>通过活动来感染凝聚广大离退休党员，寓教于乐，传递温暖，扩大宣传，增强基层党的凝聚力和战斗力，切实加强新时代离退休干部党的建设工作。</t>
  </si>
  <si>
    <t>开展党员活动，外出参观学习</t>
  </si>
  <si>
    <t>次</t>
  </si>
  <si>
    <t>服务全局离退休党员</t>
  </si>
  <si>
    <t>成本指标</t>
  </si>
  <si>
    <t>经济成本指标</t>
  </si>
  <si>
    <t>3000</t>
  </si>
  <si>
    <t>保障老年人健康权益，提高老年人健康意识</t>
  </si>
  <si>
    <t>逐步提高</t>
  </si>
  <si>
    <t>增强基层党的凝聚力和战斗力，加强党的建设</t>
  </si>
  <si>
    <t>离退休支部全体党员</t>
  </si>
  <si>
    <t>2024年非财政拨款结转项目7312420.23元</t>
  </si>
  <si>
    <t>2024非财政拨款结转项目</t>
  </si>
  <si>
    <t>完成单位项目组各项指标</t>
  </si>
  <si>
    <t>中长期</t>
  </si>
  <si>
    <t>公共卫生均等化水平提高</t>
  </si>
  <si>
    <t>非免疫规划疫苗储存运输费</t>
  </si>
  <si>
    <t>疫苗冷库存储率</t>
  </si>
  <si>
    <t>疫苗配送人员</t>
  </si>
  <si>
    <t>1.00</t>
  </si>
  <si>
    <t>非税收入上缴</t>
  </si>
  <si>
    <t>疫苗配送率</t>
  </si>
  <si>
    <t>90</t>
  </si>
  <si>
    <t>按时发放，增加遗属人员收入，提高遗属人员满意度。</t>
  </si>
  <si>
    <t>发放人数</t>
  </si>
  <si>
    <t>发放率</t>
  </si>
  <si>
    <t>城镇户口（1人）792元/月，农村户口（1人）461元/月</t>
  </si>
  <si>
    <t>增加遗属人员收入</t>
  </si>
  <si>
    <t>遗属人员满意度</t>
  </si>
  <si>
    <t>保障卫生监督工作有序进行，规范行业标准，保障公民健康权益，对促进区域经济发展</t>
  </si>
  <si>
    <t>对辖区6各个乡镇3个社区学校进行卫生监督协管考核</t>
  </si>
  <si>
    <t>41</t>
  </si>
  <si>
    <t>户</t>
  </si>
  <si>
    <t>对辖区内乡镇公共场所（招待所、美容美发等）进行日常监督检查</t>
  </si>
  <si>
    <t>1000</t>
  </si>
  <si>
    <t>对辖区内乡镇学校、公共场所、医疗机构、职业病场所进行卫生监督考核和检查</t>
  </si>
  <si>
    <t>检查（核查）结果公开率</t>
  </si>
  <si>
    <t>服务相对人满意度</t>
  </si>
  <si>
    <t>预算06表</t>
  </si>
  <si>
    <t xml:space="preserve">  2025年部门政府性基金预算支出预算表</t>
  </si>
  <si>
    <t>单位名称</t>
  </si>
  <si>
    <t>本年政府性基金预算支出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</si>
  <si>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</si>
  <si>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</si>
  <si>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</si>
  <si>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</si>
  <si>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</si>
  <si>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</si>
  <si>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</si>
  <si>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</si>
  <si>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</si>
  <si>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</si>
  <si>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</si>
  <si>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</si>
  <si>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椅子</t>
  </si>
  <si>
    <t>办公椅</t>
  </si>
  <si>
    <t>把</t>
  </si>
  <si>
    <t>办公桌</t>
  </si>
  <si>
    <t>张</t>
  </si>
  <si>
    <t>便携式计算机</t>
  </si>
  <si>
    <t>台</t>
  </si>
  <si>
    <t>复印机</t>
  </si>
  <si>
    <t>复印纸</t>
  </si>
  <si>
    <t>件</t>
  </si>
  <si>
    <t>空调</t>
  </si>
  <si>
    <t>空调机</t>
  </si>
  <si>
    <t>碎纸机</t>
  </si>
  <si>
    <t>台式计算机</t>
  </si>
  <si>
    <t>桌子</t>
  </si>
  <si>
    <t>计算机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</si>
  <si>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</si>
  <si>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</si>
  <si>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</si>
  <si>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</si>
  <si>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</si>
  <si>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</si>
  <si>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</si>
  <si>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</si>
  <si>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</si>
  <si>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</si>
  <si>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</si>
  <si>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</si>
  <si>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</si>
  <si>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</si>
  <si>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</si>
  <si>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</si>
  <si>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</si>
  <si>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</si>
  <si>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</si>
  <si>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</si>
  <si>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</si>
  <si>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</si>
  <si>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</si>
  <si>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</si>
  <si>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</si>
  <si>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</si>
  <si>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</si>
  <si>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</si>
  <si>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</si>
  <si>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</si>
  <si>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</si>
  <si>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</si>
  <si>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</si>
  <si>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</si>
  <si>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</si>
  <si>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</si>
  <si>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</si>
  <si>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</si>
  <si>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</si>
  <si>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</si>
  <si>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</si>
  <si>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</si>
  <si>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</si>
  <si>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1112 事业人员支出工资</t>
  </si>
  <si>
    <t>本级</t>
  </si>
  <si>
    <t>311 专项业务类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</si>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</sst>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  <numFmt numFmtId="179" formatCode="0.00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b/>
      <sz val="10"/>
      <color rgb="FFFF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2" applyNumberFormat="0" applyAlignment="0" applyProtection="0">
      <alignment vertical="center"/>
    </xf>
    <xf numFmtId="0" fontId="40" fillId="4" borderId="23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5" borderId="24" applyNumberFormat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top"/>
      <protection locked="0"/>
    </xf>
    <xf numFmtId="0" fontId="50" fillId="0" borderId="0">
      <alignment vertical="center"/>
    </xf>
    <xf numFmtId="0" fontId="50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7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2" fillId="0" borderId="7" xfId="0" applyFont="1" applyFill="1" applyBorder="1" applyAlignment="1" applyProtection="1"/>
    <xf numFmtId="49" fontId="6" fillId="0" borderId="7" xfId="54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6" fillId="0" borderId="1" xfId="5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176" fontId="6" fillId="0" borderId="2" xfId="53" applyBorder="1" applyProtection="1">
      <alignment horizontal="right" vertical="center"/>
      <protection locked="0"/>
    </xf>
    <xf numFmtId="0" fontId="1" fillId="0" borderId="8" xfId="50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9" xfId="50" applyFont="1" applyFill="1" applyBorder="1" applyAlignment="1" applyProtection="1">
      <alignment horizontal="left" vertical="center"/>
    </xf>
    <xf numFmtId="0" fontId="9" fillId="0" borderId="10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8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8" xfId="50" applyFont="1" applyFill="1" applyBorder="1" applyAlignment="1" applyProtection="1">
      <alignment horizontal="right" vertical="center"/>
      <protection locked="0"/>
    </xf>
    <xf numFmtId="0" fontId="6" fillId="0" borderId="8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10" xfId="50" applyFont="1" applyFill="1" applyBorder="1" applyAlignment="1" applyProtection="1">
      <alignment horizontal="center" vertical="center" wrapText="1"/>
    </xf>
    <xf numFmtId="0" fontId="5" fillId="0" borderId="10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10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16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horizontal="left" vertical="top"/>
      <protection locked="0"/>
    </xf>
    <xf numFmtId="0" fontId="17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7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7" fillId="0" borderId="15" xfId="50" applyFont="1" applyFill="1" applyBorder="1" applyAlignment="1" applyProtection="1">
      <alignment horizontal="left" vertical="center"/>
      <protection locked="0"/>
    </xf>
    <xf numFmtId="0" fontId="17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14" xfId="50" applyNumberFormat="1" applyFont="1" applyFill="1" applyBorder="1" applyAlignment="1" applyProtection="1">
      <alignment horizontal="left" vertical="center"/>
    </xf>
    <xf numFmtId="4" fontId="12" fillId="0" borderId="7" xfId="50" applyNumberFormat="1" applyFont="1" applyFill="1" applyBorder="1" applyAlignment="1" applyProtection="1">
      <alignment horizontal="left" vertical="center"/>
      <protection locked="0"/>
    </xf>
    <xf numFmtId="4" fontId="12" fillId="0" borderId="14" xfId="50" applyNumberFormat="1" applyFont="1" applyFill="1" applyBorder="1" applyAlignment="1" applyProtection="1">
      <alignment horizontal="left" vertical="center"/>
      <protection locked="0"/>
    </xf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8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  <protection locked="0"/>
    </xf>
    <xf numFmtId="177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</xf>
    <xf numFmtId="177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12" fillId="0" borderId="7" xfId="50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49" fontId="19" fillId="0" borderId="7" xfId="54" applyFont="1" applyAlignment="1">
      <alignment horizontal="center" vertical="center" wrapText="1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49" fontId="19" fillId="0" borderId="2" xfId="54" applyFont="1" applyBorder="1">
      <alignment horizontal="left" vertical="center" wrapText="1"/>
    </xf>
    <xf numFmtId="0" fontId="7" fillId="0" borderId="16" xfId="50" applyFont="1" applyFill="1" applyBorder="1" applyAlignment="1" applyProtection="1">
      <alignment horizontal="center" vertical="center" wrapText="1"/>
      <protection locked="0"/>
    </xf>
    <xf numFmtId="49" fontId="19" fillId="0" borderId="4" xfId="54" applyFont="1" applyBorder="1">
      <alignment horizontal="left" vertical="center" wrapText="1"/>
    </xf>
    <xf numFmtId="49" fontId="19" fillId="0" borderId="7" xfId="54" applyFont="1">
      <alignment horizontal="left" vertical="center" wrapText="1"/>
    </xf>
    <xf numFmtId="0" fontId="7" fillId="0" borderId="17" xfId="50" applyFont="1" applyFill="1" applyBorder="1" applyAlignment="1" applyProtection="1">
      <alignment horizontal="center" vertical="center" wrapText="1"/>
      <protection locked="0"/>
    </xf>
    <xf numFmtId="0" fontId="7" fillId="0" borderId="18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17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49" fontId="4" fillId="0" borderId="7" xfId="54" applyFont="1">
      <alignment horizontal="left" vertical="center" wrapText="1"/>
    </xf>
    <xf numFmtId="0" fontId="17" fillId="0" borderId="8" xfId="50" applyFont="1" applyFill="1" applyBorder="1" applyAlignment="1" applyProtection="1">
      <alignment horizontal="center" vertical="center" wrapText="1"/>
      <protection locked="0"/>
    </xf>
    <xf numFmtId="0" fontId="17" fillId="0" borderId="8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/>
    <xf numFmtId="0" fontId="12" fillId="0" borderId="11" xfId="50" applyFont="1" applyFill="1" applyBorder="1" applyAlignment="1" applyProtection="1">
      <alignment horizontal="center" vertical="center"/>
    </xf>
    <xf numFmtId="0" fontId="12" fillId="0" borderId="10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0" fontId="12" fillId="0" borderId="7" xfId="50" applyFont="1" applyFill="1" applyBorder="1" applyAlignment="1" applyProtection="1">
      <alignment vertical="center"/>
      <protection locked="0"/>
    </xf>
    <xf numFmtId="0" fontId="12" fillId="0" borderId="7" xfId="50" applyFont="1" applyFill="1" applyBorder="1" applyAlignment="1" applyProtection="1">
      <alignment vertical="center"/>
    </xf>
    <xf numFmtId="178" fontId="12" fillId="0" borderId="7" xfId="50" applyNumberFormat="1" applyFont="1" applyFill="1" applyBorder="1" applyAlignment="1" applyProtection="1">
      <alignment vertical="center"/>
    </xf>
    <xf numFmtId="4" fontId="17" fillId="0" borderId="7" xfId="50" applyNumberFormat="1" applyFont="1" applyFill="1" applyBorder="1" applyAlignment="1" applyProtection="1">
      <alignment vertical="center" wrapText="1"/>
      <protection locked="0"/>
    </xf>
    <xf numFmtId="4" fontId="12" fillId="0" borderId="7" xfId="50" applyNumberFormat="1" applyFont="1" applyFill="1" applyBorder="1" applyAlignment="1" applyProtection="1">
      <alignment vertical="center"/>
      <protection locked="0"/>
    </xf>
    <xf numFmtId="4" fontId="12" fillId="0" borderId="7" xfId="50" applyNumberFormat="1" applyFont="1" applyFill="1" applyBorder="1" applyAlignment="1" applyProtection="1">
      <alignment vertical="center"/>
    </xf>
    <xf numFmtId="4" fontId="17" fillId="0" borderId="8" xfId="50" applyNumberFormat="1" applyFont="1" applyFill="1" applyBorder="1" applyAlignment="1" applyProtection="1">
      <alignment horizontal="right" vertical="center" wrapText="1"/>
      <protection locked="0"/>
    </xf>
    <xf numFmtId="4" fontId="17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8" xfId="50" applyFont="1" applyFill="1" applyBorder="1" applyAlignment="1" applyProtection="1">
      <alignment horizontal="center" vertical="center" wrapText="1"/>
      <protection locked="0"/>
    </xf>
    <xf numFmtId="0" fontId="12" fillId="0" borderId="8" xfId="50" applyFont="1" applyFill="1" applyBorder="1" applyAlignment="1" applyProtection="1">
      <alignment horizontal="center" vertical="center"/>
      <protection locked="0"/>
    </xf>
    <xf numFmtId="0" fontId="12" fillId="0" borderId="8" xfId="50" applyFont="1" applyFill="1" applyBorder="1" applyAlignment="1" applyProtection="1">
      <alignment horizontal="center" vertical="center"/>
    </xf>
    <xf numFmtId="0" fontId="15" fillId="0" borderId="8" xfId="50" applyFont="1" applyFill="1" applyBorder="1" applyAlignment="1" applyProtection="1">
      <alignment horizontal="center" vertical="center"/>
      <protection locked="0"/>
    </xf>
    <xf numFmtId="0" fontId="17" fillId="0" borderId="8" xfId="50" applyFont="1" applyFill="1" applyBorder="1" applyAlignment="1" applyProtection="1">
      <alignment horizontal="left" vertical="center"/>
      <protection locked="0"/>
    </xf>
    <xf numFmtId="0" fontId="12" fillId="0" borderId="8" xfId="50" applyFont="1" applyFill="1" applyBorder="1" applyAlignment="1" applyProtection="1">
      <alignment horizontal="center" vertical="center" wrapText="1"/>
    </xf>
    <xf numFmtId="4" fontId="12" fillId="0" borderId="8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8" fillId="0" borderId="0" xfId="50" applyFont="1" applyFill="1" applyBorder="1" applyAlignment="1" applyProtection="1">
      <alignment wrapText="1"/>
    </xf>
    <xf numFmtId="0" fontId="7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7" fillId="0" borderId="0" xfId="50" applyFont="1" applyFill="1" applyBorder="1" applyAlignment="1" applyProtection="1">
      <alignment horizontal="center" wrapText="1"/>
    </xf>
    <xf numFmtId="0" fontId="17" fillId="0" borderId="0" xfId="50" applyFont="1" applyFill="1" applyBorder="1" applyAlignment="1" applyProtection="1">
      <alignment wrapText="1"/>
    </xf>
    <xf numFmtId="0" fontId="17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5" fillId="0" borderId="7" xfId="54" applyFont="1">
      <alignment horizontal="left" vertical="center" wrapText="1"/>
    </xf>
    <xf numFmtId="176" fontId="25" fillId="0" borderId="7" xfId="53" applyFont="1">
      <alignment horizontal="right" vertical="center"/>
    </xf>
    <xf numFmtId="49" fontId="25" fillId="0" borderId="7" xfId="54" applyFont="1" applyAlignment="1">
      <alignment horizontal="left" vertical="center" wrapText="1" indent="1"/>
    </xf>
    <xf numFmtId="49" fontId="25" fillId="0" borderId="7" xfId="54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/>
    </xf>
    <xf numFmtId="0" fontId="8" fillId="0" borderId="4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6" fillId="0" borderId="7" xfId="50" applyNumberFormat="1" applyFont="1" applyFill="1" applyBorder="1" applyAlignment="1" applyProtection="1">
      <alignment horizontal="righ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7" fillId="0" borderId="0" xfId="50" applyFont="1" applyFill="1" applyBorder="1" applyAlignment="1" applyProtection="1">
      <alignment horizontal="left" vertical="center" wrapText="1"/>
    </xf>
    <xf numFmtId="0" fontId="17" fillId="0" borderId="1" xfId="50" applyFont="1" applyFill="1" applyBorder="1" applyAlignment="1" applyProtection="1">
      <alignment horizontal="center" vertical="center" wrapText="1"/>
    </xf>
    <xf numFmtId="0" fontId="17" fillId="0" borderId="1" xfId="50" applyFont="1" applyFill="1" applyBorder="1" applyAlignment="1" applyProtection="1">
      <alignment horizontal="center" vertical="center"/>
    </xf>
    <xf numFmtId="0" fontId="17" fillId="0" borderId="2" xfId="50" applyFont="1" applyFill="1" applyBorder="1" applyAlignment="1" applyProtection="1">
      <alignment horizontal="center" vertical="center"/>
    </xf>
    <xf numFmtId="0" fontId="17" fillId="0" borderId="3" xfId="50" applyFont="1" applyFill="1" applyBorder="1" applyAlignment="1" applyProtection="1">
      <alignment horizontal="center" vertical="center"/>
    </xf>
    <xf numFmtId="0" fontId="17" fillId="0" borderId="4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/>
    </xf>
    <xf numFmtId="0" fontId="17" fillId="0" borderId="6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/>
      <protection locked="0"/>
    </xf>
    <xf numFmtId="0" fontId="17" fillId="0" borderId="7" xfId="50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 wrapText="1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8" fillId="0" borderId="2" xfId="50" applyFont="1" applyFill="1" applyBorder="1" applyAlignment="1" applyProtection="1">
      <alignment horizontal="center" vertical="center" wrapText="1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horizontal="justify" vertical="top"/>
      <protection locked="0"/>
    </xf>
    <xf numFmtId="179" fontId="8" fillId="0" borderId="0" xfId="50" applyNumberFormat="1" applyFont="1" applyFill="1" applyBorder="1" applyAlignment="1" applyProtection="1"/>
    <xf numFmtId="0" fontId="7" fillId="0" borderId="0" xfId="50" applyFont="1" applyFill="1" applyBorder="1" applyAlignment="1" applyProtection="1">
      <alignment horizontal="right" vertical="center"/>
    </xf>
    <xf numFmtId="0" fontId="17" fillId="0" borderId="3" xfId="50" applyFont="1" applyFill="1" applyBorder="1" applyAlignment="1" applyProtection="1">
      <alignment horizontal="center" vertical="center" wrapText="1"/>
    </xf>
    <xf numFmtId="0" fontId="17" fillId="0" borderId="4" xfId="50" applyFont="1" applyFill="1" applyBorder="1" applyAlignment="1" applyProtection="1">
      <alignment horizontal="center" vertical="center" wrapText="1"/>
    </xf>
    <xf numFmtId="0" fontId="17" fillId="0" borderId="7" xfId="50" applyFont="1" applyFill="1" applyBorder="1" applyAlignment="1" applyProtection="1">
      <alignment horizontal="center" vertical="center" wrapText="1"/>
      <protection locked="0"/>
    </xf>
    <xf numFmtId="178" fontId="8" fillId="0" borderId="7" xfId="50" applyNumberFormat="1" applyFont="1" applyFill="1" applyBorder="1" applyAlignment="1" applyProtection="1">
      <alignment horizontal="right"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vertical="center" wrapText="1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7" xfId="50" applyFont="1" applyFill="1" applyBorder="1" applyAlignment="1" applyProtection="1">
      <alignment horizontal="right" vertical="center"/>
    </xf>
    <xf numFmtId="178" fontId="6" fillId="0" borderId="7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8" fillId="0" borderId="7" xfId="50" applyNumberFormat="1" applyFont="1" applyFill="1" applyBorder="1" applyAlignment="1" applyProtection="1">
      <alignment horizontal="right" vertical="center"/>
    </xf>
    <xf numFmtId="178" fontId="28" fillId="0" borderId="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12" xfId="50" applyNumberFormat="1" applyFont="1" applyFill="1" applyBorder="1" applyAlignment="1" applyProtection="1">
      <alignment horizontal="right" vertical="center"/>
    </xf>
    <xf numFmtId="0" fontId="28" fillId="0" borderId="2" xfId="50" applyFont="1" applyFill="1" applyBorder="1" applyAlignment="1" applyProtection="1">
      <alignment horizontal="center" vertical="center"/>
    </xf>
    <xf numFmtId="4" fontId="28" fillId="0" borderId="8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8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  <protection locked="0"/>
    </xf>
    <xf numFmtId="178" fontId="28" fillId="0" borderId="8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H12" sqref="H12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5" customWidth="1"/>
    <col min="6" max="16384" width="8" style="1"/>
  </cols>
  <sheetData>
    <row r="1" s="65" customFormat="1" ht="13.5" customHeight="1" spans="1:4">
      <c r="A1" s="357"/>
      <c r="B1" s="3"/>
      <c r="C1" s="3"/>
      <c r="D1" s="286" t="s">
        <v>0</v>
      </c>
    </row>
    <row r="2" s="65" customFormat="1" ht="36" customHeight="1" spans="1:4">
      <c r="A2" s="5" t="s">
        <v>1</v>
      </c>
      <c r="B2" s="358"/>
      <c r="C2" s="358"/>
      <c r="D2" s="358"/>
    </row>
    <row r="3" s="65" customFormat="1" ht="21" customHeight="1" spans="1:4">
      <c r="A3" s="359" t="s">
        <v>2</v>
      </c>
      <c r="B3" s="285"/>
      <c r="C3" s="285"/>
      <c r="D3" s="286" t="s">
        <v>3</v>
      </c>
    </row>
    <row r="4" s="65" customFormat="1" ht="19.5" customHeight="1" spans="1:4">
      <c r="A4" s="12" t="s">
        <v>4</v>
      </c>
      <c r="B4" s="14"/>
      <c r="C4" s="12" t="s">
        <v>5</v>
      </c>
      <c r="D4" s="14"/>
    </row>
    <row r="5" s="65" customFormat="1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s="65" customFormat="1" ht="19.5" customHeight="1" spans="1:4">
      <c r="A6" s="20"/>
      <c r="B6" s="20"/>
      <c r="C6" s="20"/>
      <c r="D6" s="20"/>
    </row>
    <row r="7" s="65" customFormat="1" ht="20.25" customHeight="1" spans="1:4">
      <c r="A7" s="292" t="s">
        <v>9</v>
      </c>
      <c r="B7" s="291">
        <v>17256223.1</v>
      </c>
      <c r="C7" s="292" t="s">
        <v>10</v>
      </c>
      <c r="D7" s="291"/>
    </row>
    <row r="8" s="65" customFormat="1" ht="20.25" customHeight="1" spans="1:4">
      <c r="A8" s="292" t="s">
        <v>11</v>
      </c>
      <c r="B8" s="291"/>
      <c r="C8" s="292" t="s">
        <v>12</v>
      </c>
      <c r="D8" s="360"/>
    </row>
    <row r="9" s="65" customFormat="1" ht="20.25" customHeight="1" spans="1:4">
      <c r="A9" s="292" t="s">
        <v>13</v>
      </c>
      <c r="B9" s="291"/>
      <c r="C9" s="292" t="s">
        <v>14</v>
      </c>
      <c r="D9" s="360"/>
    </row>
    <row r="10" s="65" customFormat="1" ht="20.25" customHeight="1" spans="1:4">
      <c r="A10" s="292" t="s">
        <v>15</v>
      </c>
      <c r="B10" s="293"/>
      <c r="C10" s="292" t="s">
        <v>16</v>
      </c>
      <c r="D10" s="360"/>
    </row>
    <row r="11" s="65" customFormat="1" ht="21.75" customHeight="1" spans="1:4">
      <c r="A11" s="289" t="s">
        <v>17</v>
      </c>
      <c r="B11" s="291">
        <f>SUM(B12:B17)</f>
        <v>12049907.92</v>
      </c>
      <c r="C11" s="292" t="s">
        <v>18</v>
      </c>
      <c r="D11" s="360"/>
    </row>
    <row r="12" s="65" customFormat="1" ht="20.25" customHeight="1" spans="1:4">
      <c r="A12" s="289" t="s">
        <v>19</v>
      </c>
      <c r="B12" s="293">
        <v>12049907.92</v>
      </c>
      <c r="C12" s="292" t="s">
        <v>20</v>
      </c>
      <c r="D12" s="360"/>
    </row>
    <row r="13" s="65" customFormat="1" ht="20.25" customHeight="1" spans="1:4">
      <c r="A13" s="289" t="s">
        <v>21</v>
      </c>
      <c r="B13" s="293"/>
      <c r="C13" s="292" t="s">
        <v>22</v>
      </c>
      <c r="D13" s="360"/>
    </row>
    <row r="14" s="65" customFormat="1" ht="20.25" customHeight="1" spans="1:4">
      <c r="A14" s="289" t="s">
        <v>23</v>
      </c>
      <c r="B14" s="293"/>
      <c r="C14" s="292" t="s">
        <v>24</v>
      </c>
      <c r="D14" s="361">
        <v>1620549.84</v>
      </c>
    </row>
    <row r="15" s="65" customFormat="1" ht="21" customHeight="1" spans="1:4">
      <c r="A15" s="362" t="s">
        <v>25</v>
      </c>
      <c r="B15" s="293"/>
      <c r="C15" s="292" t="s">
        <v>26</v>
      </c>
      <c r="D15" s="361">
        <v>26547902.1</v>
      </c>
    </row>
    <row r="16" s="65" customFormat="1" ht="21" customHeight="1" spans="1:4">
      <c r="A16" s="362" t="s">
        <v>27</v>
      </c>
      <c r="B16" s="363"/>
      <c r="C16" s="292" t="s">
        <v>28</v>
      </c>
      <c r="D16" s="361"/>
    </row>
    <row r="17" s="65" customFormat="1" ht="21" customHeight="1" spans="1:4">
      <c r="A17" s="362" t="s">
        <v>29</v>
      </c>
      <c r="B17" s="363"/>
      <c r="C17" s="292" t="s">
        <v>30</v>
      </c>
      <c r="D17" s="361"/>
    </row>
    <row r="18" s="65" customFormat="1" ht="21" customHeight="1" spans="1:4">
      <c r="A18" s="362"/>
      <c r="B18" s="363"/>
      <c r="C18" s="292" t="s">
        <v>31</v>
      </c>
      <c r="D18" s="361"/>
    </row>
    <row r="19" s="65" customFormat="1" ht="21" customHeight="1" spans="1:4">
      <c r="A19" s="362"/>
      <c r="B19" s="363"/>
      <c r="C19" s="292" t="s">
        <v>32</v>
      </c>
      <c r="D19" s="361"/>
    </row>
    <row r="20" s="65" customFormat="1" ht="21" customHeight="1" spans="1:4">
      <c r="A20" s="362"/>
      <c r="B20" s="363"/>
      <c r="C20" s="292" t="s">
        <v>33</v>
      </c>
      <c r="D20" s="361"/>
    </row>
    <row r="21" s="65" customFormat="1" ht="21" customHeight="1" spans="1:4">
      <c r="A21" s="362"/>
      <c r="B21" s="363"/>
      <c r="C21" s="292" t="s">
        <v>34</v>
      </c>
      <c r="D21" s="361"/>
    </row>
    <row r="22" s="65" customFormat="1" ht="21" customHeight="1" spans="1:4">
      <c r="A22" s="362"/>
      <c r="B22" s="363"/>
      <c r="C22" s="292" t="s">
        <v>35</v>
      </c>
      <c r="D22" s="361"/>
    </row>
    <row r="23" s="65" customFormat="1" ht="21" customHeight="1" spans="1:4">
      <c r="A23" s="362"/>
      <c r="B23" s="363"/>
      <c r="C23" s="292" t="s">
        <v>36</v>
      </c>
      <c r="D23" s="361"/>
    </row>
    <row r="24" s="65" customFormat="1" ht="21" customHeight="1" spans="1:4">
      <c r="A24" s="362"/>
      <c r="B24" s="363"/>
      <c r="C24" s="292" t="s">
        <v>37</v>
      </c>
      <c r="D24" s="361"/>
    </row>
    <row r="25" s="65" customFormat="1" ht="21" customHeight="1" spans="1:4">
      <c r="A25" s="362"/>
      <c r="B25" s="363"/>
      <c r="C25" s="292" t="s">
        <v>38</v>
      </c>
      <c r="D25" s="361">
        <v>1137679.08</v>
      </c>
    </row>
    <row r="26" s="65" customFormat="1" ht="21" customHeight="1" spans="1:4">
      <c r="A26" s="362"/>
      <c r="B26" s="363"/>
      <c r="C26" s="292" t="s">
        <v>39</v>
      </c>
      <c r="D26" s="364"/>
    </row>
    <row r="27" s="65" customFormat="1" ht="21" customHeight="1" spans="1:4">
      <c r="A27" s="362"/>
      <c r="B27" s="363"/>
      <c r="C27" s="292" t="s">
        <v>40</v>
      </c>
      <c r="D27" s="364"/>
    </row>
    <row r="28" s="65" customFormat="1" ht="21" customHeight="1" spans="1:4">
      <c r="A28" s="362"/>
      <c r="B28" s="363"/>
      <c r="C28" s="292" t="s">
        <v>41</v>
      </c>
      <c r="D28" s="364"/>
    </row>
    <row r="29" s="65" customFormat="1" ht="21" customHeight="1" spans="1:4">
      <c r="A29" s="362"/>
      <c r="B29" s="363"/>
      <c r="C29" s="292" t="s">
        <v>42</v>
      </c>
      <c r="D29" s="365"/>
    </row>
    <row r="30" s="65" customFormat="1" ht="20.25" customHeight="1" spans="1:4">
      <c r="A30" s="366" t="s">
        <v>43</v>
      </c>
      <c r="B30" s="367">
        <f>SUM(B7:B11)</f>
        <v>29306131.02</v>
      </c>
      <c r="C30" s="368" t="s">
        <v>44</v>
      </c>
      <c r="D30" s="369">
        <f>SUM(D7:D29)</f>
        <v>29306131.02</v>
      </c>
    </row>
    <row r="31" s="65" customFormat="1" ht="20.25" customHeight="1" spans="1:4">
      <c r="A31" s="370" t="s">
        <v>45</v>
      </c>
      <c r="B31" s="371"/>
      <c r="C31" s="372" t="s">
        <v>46</v>
      </c>
      <c r="D31" s="373"/>
    </row>
    <row r="32" s="65" customFormat="1" ht="20.25" customHeight="1" spans="1:4">
      <c r="A32" s="370" t="s">
        <v>47</v>
      </c>
      <c r="B32" s="371"/>
      <c r="C32" s="372" t="s">
        <v>47</v>
      </c>
      <c r="D32" s="373"/>
    </row>
    <row r="33" s="65" customFormat="1" ht="20.25" customHeight="1" spans="1:4">
      <c r="A33" s="370" t="s">
        <v>48</v>
      </c>
      <c r="B33" s="371"/>
      <c r="C33" s="372" t="s">
        <v>49</v>
      </c>
      <c r="D33" s="373"/>
    </row>
    <row r="34" s="65" customFormat="1" ht="20.25" customHeight="1" spans="1:4">
      <c r="A34" s="374" t="s">
        <v>50</v>
      </c>
      <c r="B34" s="367">
        <f>B30+B31</f>
        <v>29306131.02</v>
      </c>
      <c r="C34" s="368" t="s">
        <v>51</v>
      </c>
      <c r="D34" s="375">
        <f>D30+D31</f>
        <v>29306131.02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1527777777778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E23" sqref="E23"/>
    </sheetView>
  </sheetViews>
  <sheetFormatPr defaultColWidth="9.14285714285714" defaultRowHeight="14.25" customHeight="1" outlineLevelCol="5"/>
  <cols>
    <col min="1" max="1" width="32.1428571428571" style="128" customWidth="1"/>
    <col min="2" max="2" width="20.7142857142857" style="163" customWidth="1"/>
    <col min="3" max="3" width="32.1428571428571" style="128" customWidth="1"/>
    <col min="4" max="4" width="27.7142857142857" style="128" customWidth="1"/>
    <col min="5" max="6" width="36.7142857142857" style="128" customWidth="1"/>
    <col min="7" max="16384" width="9.14285714285714" style="128" customWidth="1"/>
  </cols>
  <sheetData>
    <row r="1" s="128" customFormat="1" ht="12" customHeight="1" spans="1:6">
      <c r="A1" s="164"/>
      <c r="B1" s="165"/>
      <c r="C1" s="164"/>
      <c r="D1" s="166"/>
      <c r="E1" s="166"/>
      <c r="F1" s="167" t="s">
        <v>436</v>
      </c>
    </row>
    <row r="2" s="128" customFormat="1" ht="26.25" customHeight="1" spans="1:6">
      <c r="A2" s="168" t="s">
        <v>437</v>
      </c>
      <c r="B2" s="168"/>
      <c r="C2" s="169"/>
      <c r="D2" s="170"/>
      <c r="E2" s="170"/>
      <c r="F2" s="170"/>
    </row>
    <row r="3" s="128" customFormat="1" ht="13.5" customHeight="1" spans="1:6">
      <c r="A3" s="171" t="s">
        <v>2</v>
      </c>
      <c r="B3" s="171"/>
      <c r="C3" s="172"/>
      <c r="D3" s="166"/>
      <c r="E3" s="166"/>
      <c r="F3" s="167" t="s">
        <v>3</v>
      </c>
    </row>
    <row r="4" s="128" customFormat="1" ht="19.5" customHeight="1" spans="1:6">
      <c r="A4" s="173" t="s">
        <v>438</v>
      </c>
      <c r="B4" s="174" t="s">
        <v>74</v>
      </c>
      <c r="C4" s="173" t="s">
        <v>75</v>
      </c>
      <c r="D4" s="175" t="s">
        <v>439</v>
      </c>
      <c r="E4" s="176"/>
      <c r="F4" s="177"/>
    </row>
    <row r="5" s="128" customFormat="1" ht="18.75" customHeight="1" spans="1:6">
      <c r="A5" s="178"/>
      <c r="B5" s="179"/>
      <c r="C5" s="178"/>
      <c r="D5" s="180" t="s">
        <v>56</v>
      </c>
      <c r="E5" s="175" t="s">
        <v>77</v>
      </c>
      <c r="F5" s="180" t="s">
        <v>78</v>
      </c>
    </row>
    <row r="6" s="128" customFormat="1" ht="18.75" customHeight="1" spans="1:6">
      <c r="A6" s="181">
        <v>1</v>
      </c>
      <c r="B6" s="182" t="s">
        <v>170</v>
      </c>
      <c r="C6" s="181">
        <v>3</v>
      </c>
      <c r="D6" s="183">
        <v>4</v>
      </c>
      <c r="E6" s="183">
        <v>5</v>
      </c>
      <c r="F6" s="183">
        <v>6</v>
      </c>
    </row>
    <row r="7" s="128" customFormat="1" ht="21" customHeight="1" spans="1:6">
      <c r="A7" s="184" t="s">
        <v>160</v>
      </c>
      <c r="B7" s="184"/>
      <c r="C7" s="184"/>
      <c r="D7" s="185" t="s">
        <v>160</v>
      </c>
      <c r="E7" s="186" t="s">
        <v>160</v>
      </c>
      <c r="F7" s="186" t="s">
        <v>160</v>
      </c>
    </row>
    <row r="8" s="128" customFormat="1" ht="21" customHeight="1" spans="1:6">
      <c r="A8" s="184"/>
      <c r="B8" s="184" t="s">
        <v>160</v>
      </c>
      <c r="C8" s="184" t="s">
        <v>160</v>
      </c>
      <c r="D8" s="187" t="s">
        <v>160</v>
      </c>
      <c r="E8" s="188" t="s">
        <v>160</v>
      </c>
      <c r="F8" s="188" t="s">
        <v>160</v>
      </c>
    </row>
    <row r="9" s="128" customFormat="1" ht="18.75" customHeight="1" spans="1:6">
      <c r="A9" s="189" t="s">
        <v>128</v>
      </c>
      <c r="B9" s="189"/>
      <c r="C9" s="190"/>
      <c r="D9" s="187" t="s">
        <v>160</v>
      </c>
      <c r="E9" s="188" t="s">
        <v>160</v>
      </c>
      <c r="F9" s="188" t="s">
        <v>160</v>
      </c>
    </row>
    <row r="11" customHeight="1" spans="1:1">
      <c r="A11" s="1" t="s">
        <v>440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29"/>
  <sheetViews>
    <sheetView workbookViewId="0">
      <selection activeCell="E35" sqref="E35"/>
    </sheetView>
  </sheetViews>
  <sheetFormatPr defaultColWidth="9.14285714285714" defaultRowHeight="14.25" customHeight="1"/>
  <cols>
    <col min="1" max="10" width="14.8571428571429" style="128" customWidth="1"/>
    <col min="11" max="11" width="14.8571428571429" style="42" customWidth="1"/>
    <col min="12" max="14" width="14.8571428571429" style="128" customWidth="1"/>
    <col min="15" max="17" width="14.8571428571429" style="42" customWidth="1"/>
    <col min="18" max="18" width="14.8571428571429" style="128" customWidth="1"/>
    <col min="19" max="16384" width="9.14285714285714" style="42" customWidth="1"/>
  </cols>
  <sheetData>
    <row r="1" s="42" customFormat="1" ht="13.5" customHeight="1" spans="1:18">
      <c r="A1" s="129"/>
      <c r="B1" s="129"/>
      <c r="C1" s="129"/>
      <c r="D1" s="129"/>
      <c r="E1" s="129"/>
      <c r="F1" s="129"/>
      <c r="G1" s="129"/>
      <c r="H1" s="129"/>
      <c r="I1" s="129"/>
      <c r="J1" s="129"/>
      <c r="L1" s="128"/>
      <c r="M1" s="128"/>
      <c r="N1" s="128"/>
      <c r="O1" s="147"/>
      <c r="P1" s="147"/>
      <c r="Q1" s="147"/>
      <c r="R1" s="44" t="s">
        <v>441</v>
      </c>
    </row>
    <row r="2" s="42" customFormat="1" ht="27.75" customHeight="1" spans="1:18">
      <c r="A2" s="45" t="s">
        <v>442</v>
      </c>
      <c r="B2" s="46"/>
      <c r="C2" s="46"/>
      <c r="D2" s="46"/>
      <c r="E2" s="46"/>
      <c r="F2" s="46"/>
      <c r="G2" s="46"/>
      <c r="H2" s="46"/>
      <c r="I2" s="46"/>
      <c r="J2" s="46"/>
      <c r="K2" s="148"/>
      <c r="L2" s="46"/>
      <c r="M2" s="46"/>
      <c r="N2" s="46"/>
      <c r="O2" s="148"/>
      <c r="P2" s="148"/>
      <c r="Q2" s="148"/>
      <c r="R2" s="46"/>
    </row>
    <row r="3" s="42" customFormat="1" ht="18.75" customHeight="1" spans="1:18">
      <c r="A3" s="48" t="s">
        <v>2</v>
      </c>
      <c r="B3" s="130"/>
      <c r="C3" s="130"/>
      <c r="D3" s="130"/>
      <c r="E3" s="130"/>
      <c r="F3" s="130"/>
      <c r="G3" s="130"/>
      <c r="H3" s="130"/>
      <c r="I3" s="130"/>
      <c r="J3" s="130"/>
      <c r="K3" s="149"/>
      <c r="L3" s="150"/>
      <c r="M3" s="150"/>
      <c r="N3" s="150"/>
      <c r="O3" s="151"/>
      <c r="P3" s="151"/>
      <c r="Q3" s="151"/>
      <c r="R3" s="130" t="s">
        <v>178</v>
      </c>
    </row>
    <row r="4" s="42" customFormat="1" ht="15.75" customHeight="1" spans="1:18">
      <c r="A4" s="131" t="s">
        <v>443</v>
      </c>
      <c r="B4" s="132" t="s">
        <v>444</v>
      </c>
      <c r="C4" s="132" t="s">
        <v>445</v>
      </c>
      <c r="D4" s="132" t="s">
        <v>446</v>
      </c>
      <c r="E4" s="132" t="s">
        <v>447</v>
      </c>
      <c r="F4" s="132" t="s">
        <v>448</v>
      </c>
      <c r="G4" s="51" t="s">
        <v>194</v>
      </c>
      <c r="H4" s="51"/>
      <c r="I4" s="51"/>
      <c r="J4" s="51"/>
      <c r="K4" s="152"/>
      <c r="L4" s="51"/>
      <c r="M4" s="51"/>
      <c r="N4" s="51"/>
      <c r="O4" s="153"/>
      <c r="P4" s="152"/>
      <c r="Q4" s="153"/>
      <c r="R4" s="52"/>
    </row>
    <row r="5" s="42" customFormat="1" ht="17.25" customHeight="1" spans="1:18">
      <c r="A5" s="133"/>
      <c r="B5" s="134"/>
      <c r="C5" s="134"/>
      <c r="D5" s="134"/>
      <c r="E5" s="134"/>
      <c r="F5" s="134"/>
      <c r="G5" s="134" t="s">
        <v>56</v>
      </c>
      <c r="H5" s="134" t="s">
        <v>59</v>
      </c>
      <c r="I5" s="134" t="s">
        <v>449</v>
      </c>
      <c r="J5" s="134" t="s">
        <v>450</v>
      </c>
      <c r="K5" s="154" t="s">
        <v>451</v>
      </c>
      <c r="L5" s="155" t="s">
        <v>63</v>
      </c>
      <c r="M5" s="155"/>
      <c r="N5" s="155"/>
      <c r="O5" s="156"/>
      <c r="P5" s="157"/>
      <c r="Q5" s="156"/>
      <c r="R5" s="136"/>
    </row>
    <row r="6" s="42" customFormat="1" ht="36" customHeight="1" spans="1:18">
      <c r="A6" s="135"/>
      <c r="B6" s="136"/>
      <c r="C6" s="136"/>
      <c r="D6" s="136"/>
      <c r="E6" s="136"/>
      <c r="F6" s="136"/>
      <c r="G6" s="136"/>
      <c r="H6" s="136"/>
      <c r="I6" s="136"/>
      <c r="J6" s="136"/>
      <c r="K6" s="158"/>
      <c r="L6" s="136" t="s">
        <v>58</v>
      </c>
      <c r="M6" s="136" t="s">
        <v>64</v>
      </c>
      <c r="N6" s="136" t="s">
        <v>202</v>
      </c>
      <c r="O6" s="159" t="s">
        <v>66</v>
      </c>
      <c r="P6" s="158" t="s">
        <v>67</v>
      </c>
      <c r="Q6" s="158" t="s">
        <v>68</v>
      </c>
      <c r="R6" s="136" t="s">
        <v>69</v>
      </c>
    </row>
    <row r="7" s="42" customFormat="1" ht="28" customHeight="1" spans="1:18">
      <c r="A7" s="137">
        <v>1</v>
      </c>
      <c r="B7" s="138">
        <v>2</v>
      </c>
      <c r="C7" s="138">
        <v>3</v>
      </c>
      <c r="D7" s="138">
        <v>4</v>
      </c>
      <c r="E7" s="138">
        <v>5</v>
      </c>
      <c r="F7" s="138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</row>
    <row r="8" s="42" customFormat="1" ht="28" customHeight="1" spans="1:18">
      <c r="A8" s="140" t="s">
        <v>71</v>
      </c>
      <c r="B8" s="141"/>
      <c r="C8" s="141"/>
      <c r="D8" s="142"/>
      <c r="E8" s="143"/>
      <c r="F8" s="25">
        <v>650000</v>
      </c>
      <c r="G8" s="25">
        <v>650000</v>
      </c>
      <c r="H8" s="25">
        <v>50000</v>
      </c>
      <c r="I8" s="25"/>
      <c r="J8" s="25"/>
      <c r="K8" s="25"/>
      <c r="L8" s="25">
        <v>600000</v>
      </c>
      <c r="M8" s="25">
        <v>600000</v>
      </c>
      <c r="N8" s="139"/>
      <c r="O8" s="139"/>
      <c r="P8" s="139"/>
      <c r="Q8" s="139"/>
      <c r="R8" s="139"/>
    </row>
    <row r="9" s="42" customFormat="1" ht="28" customHeight="1" spans="1:18">
      <c r="A9" s="140" t="str">
        <f t="shared" ref="A9:A16" si="0">"     "&amp;"（上年结余自有资金）非财政拨款结转专项经费"</f>
        <v>     （上年结余自有资金）非财政拨款结转专项经费</v>
      </c>
      <c r="B9" s="141" t="s">
        <v>452</v>
      </c>
      <c r="C9" s="141" t="s">
        <v>453</v>
      </c>
      <c r="D9" s="142" t="s">
        <v>454</v>
      </c>
      <c r="E9" s="143">
        <v>15</v>
      </c>
      <c r="F9" s="25">
        <v>12000</v>
      </c>
      <c r="G9" s="25">
        <v>12000</v>
      </c>
      <c r="H9" s="25"/>
      <c r="I9" s="25"/>
      <c r="J9" s="25"/>
      <c r="K9" s="25"/>
      <c r="L9" s="25">
        <v>12000</v>
      </c>
      <c r="M9" s="25">
        <v>12000</v>
      </c>
      <c r="N9" s="139"/>
      <c r="O9" s="139"/>
      <c r="P9" s="139"/>
      <c r="Q9" s="139"/>
      <c r="R9" s="139"/>
    </row>
    <row r="10" s="42" customFormat="1" ht="28" customHeight="1" spans="1:18">
      <c r="A10" s="140" t="str">
        <f t="shared" si="0"/>
        <v>     （上年结余自有资金）非财政拨款结转专项经费</v>
      </c>
      <c r="B10" s="141" t="s">
        <v>455</v>
      </c>
      <c r="C10" s="141" t="s">
        <v>455</v>
      </c>
      <c r="D10" s="142" t="s">
        <v>456</v>
      </c>
      <c r="E10" s="143">
        <v>15</v>
      </c>
      <c r="F10" s="25">
        <v>30000</v>
      </c>
      <c r="G10" s="25">
        <v>30000</v>
      </c>
      <c r="H10" s="25"/>
      <c r="I10" s="25"/>
      <c r="J10" s="25"/>
      <c r="K10" s="25"/>
      <c r="L10" s="25">
        <v>30000</v>
      </c>
      <c r="M10" s="25">
        <v>30000</v>
      </c>
      <c r="N10" s="139"/>
      <c r="O10" s="139"/>
      <c r="P10" s="139"/>
      <c r="Q10" s="139"/>
      <c r="R10" s="139"/>
    </row>
    <row r="11" s="42" customFormat="1" ht="28" customHeight="1" spans="1:18">
      <c r="A11" s="140" t="str">
        <f t="shared" si="0"/>
        <v>     （上年结余自有资金）非财政拨款结转专项经费</v>
      </c>
      <c r="B11" s="141" t="s">
        <v>457</v>
      </c>
      <c r="C11" s="141" t="s">
        <v>457</v>
      </c>
      <c r="D11" s="142" t="s">
        <v>458</v>
      </c>
      <c r="E11" s="143">
        <v>6</v>
      </c>
      <c r="F11" s="25">
        <v>48000</v>
      </c>
      <c r="G11" s="25">
        <v>48000</v>
      </c>
      <c r="H11" s="25"/>
      <c r="I11" s="25"/>
      <c r="J11" s="25"/>
      <c r="K11" s="25"/>
      <c r="L11" s="25">
        <v>48000</v>
      </c>
      <c r="M11" s="25">
        <v>48000</v>
      </c>
      <c r="N11" s="139"/>
      <c r="O11" s="139"/>
      <c r="P11" s="139"/>
      <c r="Q11" s="139"/>
      <c r="R11" s="139"/>
    </row>
    <row r="12" s="42" customFormat="1" ht="28" customHeight="1" spans="1:18">
      <c r="A12" s="140" t="str">
        <f t="shared" si="0"/>
        <v>     （上年结余自有资金）非财政拨款结转专项经费</v>
      </c>
      <c r="B12" s="141" t="s">
        <v>459</v>
      </c>
      <c r="C12" s="141" t="s">
        <v>459</v>
      </c>
      <c r="D12" s="142" t="s">
        <v>458</v>
      </c>
      <c r="E12" s="143">
        <v>2</v>
      </c>
      <c r="F12" s="25">
        <v>60000</v>
      </c>
      <c r="G12" s="25">
        <v>60000</v>
      </c>
      <c r="H12" s="25"/>
      <c r="I12" s="25"/>
      <c r="J12" s="25"/>
      <c r="K12" s="25"/>
      <c r="L12" s="25">
        <v>60000</v>
      </c>
      <c r="M12" s="25">
        <v>60000</v>
      </c>
      <c r="N12" s="139"/>
      <c r="O12" s="139"/>
      <c r="P12" s="139"/>
      <c r="Q12" s="139"/>
      <c r="R12" s="139"/>
    </row>
    <row r="13" s="42" customFormat="1" ht="28" customHeight="1" spans="1:18">
      <c r="A13" s="140" t="str">
        <f t="shared" si="0"/>
        <v>     （上年结余自有资金）非财政拨款结转专项经费</v>
      </c>
      <c r="B13" s="141" t="s">
        <v>460</v>
      </c>
      <c r="C13" s="141" t="s">
        <v>460</v>
      </c>
      <c r="D13" s="142" t="s">
        <v>461</v>
      </c>
      <c r="E13" s="143">
        <v>200</v>
      </c>
      <c r="F13" s="25">
        <v>36000</v>
      </c>
      <c r="G13" s="25">
        <v>36000</v>
      </c>
      <c r="H13" s="25"/>
      <c r="I13" s="25"/>
      <c r="J13" s="25"/>
      <c r="K13" s="25"/>
      <c r="L13" s="25">
        <v>36000</v>
      </c>
      <c r="M13" s="25">
        <v>36000</v>
      </c>
      <c r="N13" s="139"/>
      <c r="O13" s="139"/>
      <c r="P13" s="139"/>
      <c r="Q13" s="139"/>
      <c r="R13" s="139"/>
    </row>
    <row r="14" s="42" customFormat="1" ht="28" customHeight="1" spans="1:18">
      <c r="A14" s="140" t="str">
        <f t="shared" si="0"/>
        <v>     （上年结余自有资金）非财政拨款结转专项经费</v>
      </c>
      <c r="B14" s="141" t="s">
        <v>462</v>
      </c>
      <c r="C14" s="141" t="s">
        <v>463</v>
      </c>
      <c r="D14" s="142" t="s">
        <v>458</v>
      </c>
      <c r="E14" s="143">
        <v>4</v>
      </c>
      <c r="F14" s="25">
        <v>29000</v>
      </c>
      <c r="G14" s="25">
        <v>29000</v>
      </c>
      <c r="H14" s="25"/>
      <c r="I14" s="25"/>
      <c r="J14" s="25"/>
      <c r="K14" s="25"/>
      <c r="L14" s="25">
        <v>29000</v>
      </c>
      <c r="M14" s="25">
        <v>29000</v>
      </c>
      <c r="N14" s="139"/>
      <c r="O14" s="139"/>
      <c r="P14" s="139"/>
      <c r="Q14" s="139"/>
      <c r="R14" s="139"/>
    </row>
    <row r="15" s="42" customFormat="1" ht="28" customHeight="1" spans="1:18">
      <c r="A15" s="140" t="str">
        <f t="shared" si="0"/>
        <v>     （上年结余自有资金）非财政拨款结转专项经费</v>
      </c>
      <c r="B15" s="141" t="s">
        <v>464</v>
      </c>
      <c r="C15" s="141" t="s">
        <v>464</v>
      </c>
      <c r="D15" s="142" t="s">
        <v>458</v>
      </c>
      <c r="E15" s="143">
        <v>5</v>
      </c>
      <c r="F15" s="25">
        <v>10000</v>
      </c>
      <c r="G15" s="25">
        <v>10000</v>
      </c>
      <c r="H15" s="25"/>
      <c r="I15" s="25"/>
      <c r="J15" s="25"/>
      <c r="K15" s="25"/>
      <c r="L15" s="25">
        <v>10000</v>
      </c>
      <c r="M15" s="25">
        <v>10000</v>
      </c>
      <c r="N15" s="139"/>
      <c r="O15" s="139"/>
      <c r="P15" s="139"/>
      <c r="Q15" s="139"/>
      <c r="R15" s="139"/>
    </row>
    <row r="16" s="42" customFormat="1" ht="28" customHeight="1" spans="1:18">
      <c r="A16" s="140" t="str">
        <f t="shared" si="0"/>
        <v>     （上年结余自有资金）非财政拨款结转专项经费</v>
      </c>
      <c r="B16" s="141" t="s">
        <v>465</v>
      </c>
      <c r="C16" s="141" t="s">
        <v>465</v>
      </c>
      <c r="D16" s="142" t="s">
        <v>458</v>
      </c>
      <c r="E16" s="143">
        <v>10</v>
      </c>
      <c r="F16" s="25">
        <v>75000</v>
      </c>
      <c r="G16" s="25">
        <v>75000</v>
      </c>
      <c r="H16" s="25"/>
      <c r="I16" s="25"/>
      <c r="J16" s="25"/>
      <c r="K16" s="25"/>
      <c r="L16" s="25">
        <v>75000</v>
      </c>
      <c r="M16" s="25">
        <v>75000</v>
      </c>
      <c r="N16" s="139"/>
      <c r="O16" s="139"/>
      <c r="P16" s="139"/>
      <c r="Q16" s="139"/>
      <c r="R16" s="139"/>
    </row>
    <row r="17" s="42" customFormat="1" ht="28" customHeight="1" spans="1:18">
      <c r="A17" s="140" t="str">
        <f t="shared" ref="A17:A24" si="1">"     "&amp;"单位资金安排自有资金项目经费"</f>
        <v>     单位资金安排自有资金项目经费</v>
      </c>
      <c r="B17" s="141" t="s">
        <v>452</v>
      </c>
      <c r="C17" s="141" t="s">
        <v>453</v>
      </c>
      <c r="D17" s="142" t="s">
        <v>454</v>
      </c>
      <c r="E17" s="143">
        <v>15</v>
      </c>
      <c r="F17" s="25">
        <v>12000</v>
      </c>
      <c r="G17" s="25">
        <v>12000</v>
      </c>
      <c r="H17" s="25"/>
      <c r="I17" s="25"/>
      <c r="J17" s="25"/>
      <c r="K17" s="25"/>
      <c r="L17" s="25">
        <v>12000</v>
      </c>
      <c r="M17" s="25">
        <v>12000</v>
      </c>
      <c r="N17" s="139"/>
      <c r="O17" s="139"/>
      <c r="P17" s="139"/>
      <c r="Q17" s="139"/>
      <c r="R17" s="139"/>
    </row>
    <row r="18" s="42" customFormat="1" ht="28" customHeight="1" spans="1:18">
      <c r="A18" s="140" t="str">
        <f t="shared" si="1"/>
        <v>     单位资金安排自有资金项目经费</v>
      </c>
      <c r="B18" s="141" t="s">
        <v>455</v>
      </c>
      <c r="C18" s="141" t="s">
        <v>455</v>
      </c>
      <c r="D18" s="142" t="s">
        <v>456</v>
      </c>
      <c r="E18" s="143">
        <v>15</v>
      </c>
      <c r="F18" s="25">
        <v>30000</v>
      </c>
      <c r="G18" s="25">
        <v>30000</v>
      </c>
      <c r="H18" s="25"/>
      <c r="I18" s="25"/>
      <c r="J18" s="25"/>
      <c r="K18" s="25"/>
      <c r="L18" s="25">
        <v>30000</v>
      </c>
      <c r="M18" s="25">
        <v>30000</v>
      </c>
      <c r="N18" s="139"/>
      <c r="O18" s="139"/>
      <c r="P18" s="139"/>
      <c r="Q18" s="139"/>
      <c r="R18" s="139"/>
    </row>
    <row r="19" s="42" customFormat="1" ht="28" customHeight="1" spans="1:18">
      <c r="A19" s="140" t="str">
        <f t="shared" si="1"/>
        <v>     单位资金安排自有资金项目经费</v>
      </c>
      <c r="B19" s="141" t="s">
        <v>457</v>
      </c>
      <c r="C19" s="141" t="s">
        <v>457</v>
      </c>
      <c r="D19" s="142" t="s">
        <v>458</v>
      </c>
      <c r="E19" s="143">
        <v>6</v>
      </c>
      <c r="F19" s="25">
        <v>48000</v>
      </c>
      <c r="G19" s="25">
        <v>48000</v>
      </c>
      <c r="H19" s="25"/>
      <c r="I19" s="25"/>
      <c r="J19" s="25"/>
      <c r="K19" s="25"/>
      <c r="L19" s="25">
        <v>48000</v>
      </c>
      <c r="M19" s="25">
        <v>48000</v>
      </c>
      <c r="N19" s="139"/>
      <c r="O19" s="139"/>
      <c r="P19" s="139"/>
      <c r="Q19" s="139"/>
      <c r="R19" s="139"/>
    </row>
    <row r="20" s="42" customFormat="1" ht="28" customHeight="1" spans="1:18">
      <c r="A20" s="140" t="str">
        <f t="shared" si="1"/>
        <v>     单位资金安排自有资金项目经费</v>
      </c>
      <c r="B20" s="141" t="s">
        <v>459</v>
      </c>
      <c r="C20" s="141" t="s">
        <v>459</v>
      </c>
      <c r="D20" s="142" t="s">
        <v>458</v>
      </c>
      <c r="E20" s="143">
        <v>2</v>
      </c>
      <c r="F20" s="25">
        <v>60000</v>
      </c>
      <c r="G20" s="25">
        <v>60000</v>
      </c>
      <c r="H20" s="25"/>
      <c r="I20" s="25"/>
      <c r="J20" s="25"/>
      <c r="K20" s="25"/>
      <c r="L20" s="25">
        <v>60000</v>
      </c>
      <c r="M20" s="25">
        <v>60000</v>
      </c>
      <c r="N20" s="139"/>
      <c r="O20" s="139"/>
      <c r="P20" s="139"/>
      <c r="Q20" s="139"/>
      <c r="R20" s="139"/>
    </row>
    <row r="21" s="42" customFormat="1" ht="28" customHeight="1" spans="1:18">
      <c r="A21" s="140" t="str">
        <f t="shared" si="1"/>
        <v>     单位资金安排自有资金项目经费</v>
      </c>
      <c r="B21" s="141" t="s">
        <v>460</v>
      </c>
      <c r="C21" s="141" t="s">
        <v>460</v>
      </c>
      <c r="D21" s="142" t="s">
        <v>461</v>
      </c>
      <c r="E21" s="143">
        <v>200</v>
      </c>
      <c r="F21" s="25">
        <v>36000</v>
      </c>
      <c r="G21" s="25">
        <v>36000</v>
      </c>
      <c r="H21" s="25"/>
      <c r="I21" s="25"/>
      <c r="J21" s="25"/>
      <c r="K21" s="25"/>
      <c r="L21" s="25">
        <v>36000</v>
      </c>
      <c r="M21" s="25">
        <v>36000</v>
      </c>
      <c r="N21" s="139"/>
      <c r="O21" s="139"/>
      <c r="P21" s="139"/>
      <c r="Q21" s="139"/>
      <c r="R21" s="139"/>
    </row>
    <row r="22" s="42" customFormat="1" ht="28" customHeight="1" spans="1:18">
      <c r="A22" s="140" t="str">
        <f t="shared" si="1"/>
        <v>     单位资金安排自有资金项目经费</v>
      </c>
      <c r="B22" s="141" t="s">
        <v>462</v>
      </c>
      <c r="C22" s="141" t="s">
        <v>463</v>
      </c>
      <c r="D22" s="142" t="s">
        <v>458</v>
      </c>
      <c r="E22" s="143">
        <v>4</v>
      </c>
      <c r="F22" s="25">
        <v>29000</v>
      </c>
      <c r="G22" s="25">
        <v>29000</v>
      </c>
      <c r="H22" s="25"/>
      <c r="I22" s="25"/>
      <c r="J22" s="25"/>
      <c r="K22" s="25"/>
      <c r="L22" s="25">
        <v>29000</v>
      </c>
      <c r="M22" s="25">
        <v>29000</v>
      </c>
      <c r="N22" s="139"/>
      <c r="O22" s="139"/>
      <c r="P22" s="139"/>
      <c r="Q22" s="139"/>
      <c r="R22" s="139"/>
    </row>
    <row r="23" s="42" customFormat="1" ht="28" customHeight="1" spans="1:18">
      <c r="A23" s="140" t="str">
        <f t="shared" si="1"/>
        <v>     单位资金安排自有资金项目经费</v>
      </c>
      <c r="B23" s="141" t="s">
        <v>464</v>
      </c>
      <c r="C23" s="141" t="s">
        <v>464</v>
      </c>
      <c r="D23" s="142" t="s">
        <v>458</v>
      </c>
      <c r="E23" s="143">
        <v>5</v>
      </c>
      <c r="F23" s="25">
        <v>10000</v>
      </c>
      <c r="G23" s="25">
        <v>10000</v>
      </c>
      <c r="H23" s="25"/>
      <c r="I23" s="25"/>
      <c r="J23" s="25"/>
      <c r="K23" s="25"/>
      <c r="L23" s="25">
        <v>10000</v>
      </c>
      <c r="M23" s="25">
        <v>10000</v>
      </c>
      <c r="N23" s="139"/>
      <c r="O23" s="139"/>
      <c r="P23" s="139"/>
      <c r="Q23" s="139"/>
      <c r="R23" s="139"/>
    </row>
    <row r="24" s="42" customFormat="1" ht="28" customHeight="1" spans="1:18">
      <c r="A24" s="140" t="str">
        <f t="shared" si="1"/>
        <v>     单位资金安排自有资金项目经费</v>
      </c>
      <c r="B24" s="141" t="s">
        <v>465</v>
      </c>
      <c r="C24" s="141" t="s">
        <v>465</v>
      </c>
      <c r="D24" s="142" t="s">
        <v>458</v>
      </c>
      <c r="E24" s="143">
        <v>10</v>
      </c>
      <c r="F24" s="25">
        <v>75000</v>
      </c>
      <c r="G24" s="25">
        <v>75000</v>
      </c>
      <c r="H24" s="25"/>
      <c r="I24" s="25"/>
      <c r="J24" s="25"/>
      <c r="K24" s="25"/>
      <c r="L24" s="25">
        <v>75000</v>
      </c>
      <c r="M24" s="25">
        <v>75000</v>
      </c>
      <c r="N24" s="139"/>
      <c r="O24" s="139"/>
      <c r="P24" s="139"/>
      <c r="Q24" s="139"/>
      <c r="R24" s="139"/>
    </row>
    <row r="25" s="42" customFormat="1" ht="28" customHeight="1" spans="1:18">
      <c r="A25" s="140" t="str">
        <f t="shared" ref="A25:A27" si="2">"     "&amp;"非免疫规划疫苗储存运输费非税征管成本补助经费"</f>
        <v>     非免疫规划疫苗储存运输费非税征管成本补助经费</v>
      </c>
      <c r="B25" s="141" t="s">
        <v>466</v>
      </c>
      <c r="C25" s="141" t="s">
        <v>455</v>
      </c>
      <c r="D25" s="142" t="s">
        <v>458</v>
      </c>
      <c r="E25" s="143">
        <v>1</v>
      </c>
      <c r="F25" s="25">
        <v>2800</v>
      </c>
      <c r="G25" s="25">
        <v>2800</v>
      </c>
      <c r="H25" s="25">
        <v>2800</v>
      </c>
      <c r="I25" s="25"/>
      <c r="J25" s="25"/>
      <c r="K25" s="25"/>
      <c r="L25" s="25"/>
      <c r="M25" s="25"/>
      <c r="N25" s="139"/>
      <c r="O25" s="139"/>
      <c r="P25" s="139"/>
      <c r="Q25" s="139"/>
      <c r="R25" s="139"/>
    </row>
    <row r="26" s="42" customFormat="1" ht="28" customHeight="1" spans="1:18">
      <c r="A26" s="140" t="str">
        <f t="shared" si="2"/>
        <v>     非免疫规划疫苗储存运输费非税征管成本补助经费</v>
      </c>
      <c r="B26" s="141" t="s">
        <v>462</v>
      </c>
      <c r="C26" s="141" t="s">
        <v>463</v>
      </c>
      <c r="D26" s="142" t="s">
        <v>458</v>
      </c>
      <c r="E26" s="143">
        <v>1</v>
      </c>
      <c r="F26" s="25">
        <v>31200</v>
      </c>
      <c r="G26" s="25">
        <v>31200</v>
      </c>
      <c r="H26" s="25">
        <v>31200</v>
      </c>
      <c r="I26" s="25"/>
      <c r="J26" s="25"/>
      <c r="K26" s="25"/>
      <c r="L26" s="25"/>
      <c r="M26" s="25"/>
      <c r="N26" s="160"/>
      <c r="O26" s="161"/>
      <c r="P26" s="162"/>
      <c r="Q26" s="162"/>
      <c r="R26" s="160"/>
    </row>
    <row r="27" s="42" customFormat="1" ht="28" customHeight="1" spans="1:18">
      <c r="A27" s="140" t="str">
        <f t="shared" si="2"/>
        <v>     非免疫规划疫苗储存运输费非税征管成本补助经费</v>
      </c>
      <c r="B27" s="141" t="s">
        <v>467</v>
      </c>
      <c r="C27" s="141" t="s">
        <v>465</v>
      </c>
      <c r="D27" s="142" t="s">
        <v>458</v>
      </c>
      <c r="E27" s="143">
        <v>2</v>
      </c>
      <c r="F27" s="25">
        <v>16000</v>
      </c>
      <c r="G27" s="25">
        <v>16000</v>
      </c>
      <c r="H27" s="25">
        <v>16000</v>
      </c>
      <c r="I27" s="25"/>
      <c r="J27" s="25"/>
      <c r="K27" s="25"/>
      <c r="L27" s="25"/>
      <c r="M27" s="25"/>
      <c r="N27" s="160"/>
      <c r="O27" s="161"/>
      <c r="P27" s="162"/>
      <c r="Q27" s="162"/>
      <c r="R27" s="160"/>
    </row>
    <row r="28" s="42" customFormat="1" ht="28" customHeight="1" spans="1:18">
      <c r="A28" s="144" t="s">
        <v>128</v>
      </c>
      <c r="B28" s="145"/>
      <c r="C28" s="145"/>
      <c r="D28" s="145"/>
      <c r="E28" s="143"/>
      <c r="F28" s="25">
        <v>650000</v>
      </c>
      <c r="G28" s="25">
        <v>650000</v>
      </c>
      <c r="H28" s="25">
        <v>50000</v>
      </c>
      <c r="I28" s="25"/>
      <c r="J28" s="25"/>
      <c r="K28" s="25"/>
      <c r="L28" s="25">
        <v>600000</v>
      </c>
      <c r="M28" s="25">
        <v>600000</v>
      </c>
      <c r="N28" s="162"/>
      <c r="O28" s="162"/>
      <c r="P28" s="162"/>
      <c r="Q28" s="162"/>
      <c r="R28" s="162"/>
    </row>
    <row r="29" customHeight="1" spans="2:2">
      <c r="B29" s="146"/>
    </row>
  </sheetData>
  <autoFilter xmlns:etc="http://www.wps.cn/officeDocument/2017/etCustomData" ref="A6:R29" etc:filterBottomFollowUsedRange="0">
    <extLst/>
  </autoFilter>
  <mergeCells count="16">
    <mergeCell ref="A2:R2"/>
    <mergeCell ref="A3:F3"/>
    <mergeCell ref="G4:R4"/>
    <mergeCell ref="L5:R5"/>
    <mergeCell ref="A28:E2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C26" sqref="C26"/>
    </sheetView>
  </sheetViews>
  <sheetFormatPr defaultColWidth="9.14285714285714" defaultRowHeight="14.25" customHeight="1"/>
  <cols>
    <col min="1" max="1" width="33.7142857142857" style="1" customWidth="1"/>
    <col min="2" max="2" width="29.4285714285714" style="1" customWidth="1"/>
    <col min="3" max="3" width="39.1428571428571" style="1" customWidth="1"/>
    <col min="4" max="4" width="20.2857142857143" style="65" customWidth="1"/>
    <col min="5" max="5" width="17.2857142857143" style="65" customWidth="1"/>
    <col min="6" max="6" width="29.2857142857143" style="65" customWidth="1"/>
    <col min="7" max="7" width="12" style="1" customWidth="1"/>
    <col min="8" max="10" width="10" style="1" customWidth="1"/>
    <col min="11" max="11" width="9.14285714285714" style="65" customWidth="1"/>
    <col min="12" max="13" width="9.14285714285714" style="1" customWidth="1"/>
    <col min="14" max="14" width="12.7142857142857" style="1" customWidth="1"/>
    <col min="15" max="16" width="9.14285714285714" style="65" customWidth="1"/>
    <col min="17" max="17" width="12.1428571428571" style="65" customWidth="1"/>
    <col min="18" max="18" width="10.4285714285714" style="1" customWidth="1"/>
    <col min="19" max="19" width="9.14285714285714" style="65" customWidth="1"/>
    <col min="20" max="16384" width="9.14285714285714" style="65"/>
  </cols>
  <sheetData>
    <row r="1" ht="13.5" customHeight="1" spans="1:18">
      <c r="A1" s="92"/>
      <c r="B1" s="92"/>
      <c r="C1" s="92"/>
      <c r="D1" s="93"/>
      <c r="E1" s="93"/>
      <c r="F1" s="93"/>
      <c r="G1" s="92"/>
      <c r="H1" s="92"/>
      <c r="I1" s="92"/>
      <c r="J1" s="92"/>
      <c r="K1" s="112"/>
      <c r="L1" s="113"/>
      <c r="M1" s="113"/>
      <c r="N1" s="113"/>
      <c r="O1" s="76"/>
      <c r="P1" s="114"/>
      <c r="Q1" s="76"/>
      <c r="R1" s="125" t="s">
        <v>468</v>
      </c>
    </row>
    <row r="2" ht="27.75" customHeight="1" spans="1:18">
      <c r="A2" s="78" t="s">
        <v>469</v>
      </c>
      <c r="B2" s="94"/>
      <c r="C2" s="94"/>
      <c r="D2" s="66"/>
      <c r="E2" s="66"/>
      <c r="F2" s="66"/>
      <c r="G2" s="94"/>
      <c r="H2" s="94"/>
      <c r="I2" s="94"/>
      <c r="J2" s="94"/>
      <c r="K2" s="115"/>
      <c r="L2" s="94"/>
      <c r="M2" s="94"/>
      <c r="N2" s="94"/>
      <c r="O2" s="66"/>
      <c r="P2" s="115"/>
      <c r="Q2" s="66"/>
      <c r="R2" s="94"/>
    </row>
    <row r="3" ht="18.75" customHeight="1" spans="1:18">
      <c r="A3" s="79" t="s">
        <v>2</v>
      </c>
      <c r="B3" s="80"/>
      <c r="C3" s="80"/>
      <c r="D3" s="95"/>
      <c r="E3" s="95"/>
      <c r="F3" s="95"/>
      <c r="G3" s="80"/>
      <c r="H3" s="80"/>
      <c r="I3" s="80"/>
      <c r="J3" s="80"/>
      <c r="K3" s="112"/>
      <c r="L3" s="113"/>
      <c r="M3" s="113"/>
      <c r="N3" s="113"/>
      <c r="O3" s="116"/>
      <c r="P3" s="117"/>
      <c r="Q3" s="116"/>
      <c r="R3" s="126" t="s">
        <v>178</v>
      </c>
    </row>
    <row r="4" ht="15.75" customHeight="1" spans="1:18">
      <c r="A4" s="11" t="s">
        <v>443</v>
      </c>
      <c r="B4" s="96" t="s">
        <v>470</v>
      </c>
      <c r="C4" s="96" t="s">
        <v>471</v>
      </c>
      <c r="D4" s="97" t="s">
        <v>472</v>
      </c>
      <c r="E4" s="97" t="s">
        <v>473</v>
      </c>
      <c r="F4" s="97" t="s">
        <v>474</v>
      </c>
      <c r="G4" s="98" t="s">
        <v>194</v>
      </c>
      <c r="H4" s="98"/>
      <c r="I4" s="98"/>
      <c r="J4" s="98"/>
      <c r="K4" s="118"/>
      <c r="L4" s="98"/>
      <c r="M4" s="98"/>
      <c r="N4" s="98"/>
      <c r="O4" s="119"/>
      <c r="P4" s="118"/>
      <c r="Q4" s="119"/>
      <c r="R4" s="127"/>
    </row>
    <row r="5" ht="17.25" customHeight="1" spans="1:18">
      <c r="A5" s="16"/>
      <c r="B5" s="99"/>
      <c r="C5" s="99"/>
      <c r="D5" s="100"/>
      <c r="E5" s="100"/>
      <c r="F5" s="100"/>
      <c r="G5" s="99" t="s">
        <v>56</v>
      </c>
      <c r="H5" s="99" t="s">
        <v>59</v>
      </c>
      <c r="I5" s="99" t="s">
        <v>449</v>
      </c>
      <c r="J5" s="99" t="s">
        <v>450</v>
      </c>
      <c r="K5" s="100" t="s">
        <v>451</v>
      </c>
      <c r="L5" s="120" t="s">
        <v>475</v>
      </c>
      <c r="M5" s="120"/>
      <c r="N5" s="120"/>
      <c r="O5" s="121"/>
      <c r="P5" s="122"/>
      <c r="Q5" s="121"/>
      <c r="R5" s="101"/>
    </row>
    <row r="6" ht="54" customHeight="1" spans="1:18">
      <c r="A6" s="19"/>
      <c r="B6" s="101"/>
      <c r="C6" s="101"/>
      <c r="D6" s="102"/>
      <c r="E6" s="102"/>
      <c r="F6" s="102"/>
      <c r="G6" s="101"/>
      <c r="H6" s="101" t="s">
        <v>58</v>
      </c>
      <c r="I6" s="101"/>
      <c r="J6" s="101"/>
      <c r="K6" s="102"/>
      <c r="L6" s="101" t="s">
        <v>58</v>
      </c>
      <c r="M6" s="101" t="s">
        <v>64</v>
      </c>
      <c r="N6" s="101" t="s">
        <v>202</v>
      </c>
      <c r="O6" s="123" t="s">
        <v>66</v>
      </c>
      <c r="P6" s="102" t="s">
        <v>67</v>
      </c>
      <c r="Q6" s="102" t="s">
        <v>68</v>
      </c>
      <c r="R6" s="101" t="s">
        <v>69</v>
      </c>
    </row>
    <row r="7" ht="15" customHeight="1" spans="1:18">
      <c r="A7" s="20">
        <v>1</v>
      </c>
      <c r="B7" s="103">
        <v>2</v>
      </c>
      <c r="C7" s="103">
        <v>3</v>
      </c>
      <c r="D7" s="20">
        <v>4</v>
      </c>
      <c r="E7" s="103">
        <v>5</v>
      </c>
      <c r="F7" s="103">
        <v>6</v>
      </c>
      <c r="G7" s="20">
        <v>7</v>
      </c>
      <c r="H7" s="103">
        <v>8</v>
      </c>
      <c r="I7" s="103">
        <v>9</v>
      </c>
      <c r="J7" s="20">
        <v>10</v>
      </c>
      <c r="K7" s="103">
        <v>11</v>
      </c>
      <c r="L7" s="103">
        <v>12</v>
      </c>
      <c r="M7" s="20">
        <v>13</v>
      </c>
      <c r="N7" s="103">
        <v>14</v>
      </c>
      <c r="O7" s="103">
        <v>15</v>
      </c>
      <c r="P7" s="20">
        <v>16</v>
      </c>
      <c r="Q7" s="103">
        <v>17</v>
      </c>
      <c r="R7" s="103">
        <v>18</v>
      </c>
    </row>
    <row r="8" ht="21" customHeight="1" spans="1:18">
      <c r="A8" s="104" t="s">
        <v>160</v>
      </c>
      <c r="B8" s="105"/>
      <c r="C8" s="105"/>
      <c r="D8" s="106"/>
      <c r="E8" s="106"/>
      <c r="F8" s="106"/>
      <c r="G8" s="106" t="s">
        <v>160</v>
      </c>
      <c r="H8" s="106" t="s">
        <v>160</v>
      </c>
      <c r="I8" s="106" t="s">
        <v>160</v>
      </c>
      <c r="J8" s="106" t="s">
        <v>160</v>
      </c>
      <c r="K8" s="106" t="s">
        <v>160</v>
      </c>
      <c r="L8" s="106" t="s">
        <v>160</v>
      </c>
      <c r="M8" s="106" t="s">
        <v>160</v>
      </c>
      <c r="N8" s="106" t="s">
        <v>160</v>
      </c>
      <c r="O8" s="124" t="s">
        <v>160</v>
      </c>
      <c r="P8" s="106" t="s">
        <v>160</v>
      </c>
      <c r="Q8" s="106" t="s">
        <v>160</v>
      </c>
      <c r="R8" s="106" t="s">
        <v>160</v>
      </c>
    </row>
    <row r="9" ht="21" customHeight="1" spans="1:18">
      <c r="A9" s="104" t="s">
        <v>160</v>
      </c>
      <c r="B9" s="105" t="s">
        <v>160</v>
      </c>
      <c r="C9" s="105" t="s">
        <v>160</v>
      </c>
      <c r="D9" s="107" t="s">
        <v>160</v>
      </c>
      <c r="E9" s="107" t="s">
        <v>160</v>
      </c>
      <c r="F9" s="107" t="s">
        <v>160</v>
      </c>
      <c r="G9" s="108" t="s">
        <v>160</v>
      </c>
      <c r="H9" s="108" t="s">
        <v>160</v>
      </c>
      <c r="I9" s="108" t="s">
        <v>160</v>
      </c>
      <c r="J9" s="108" t="s">
        <v>160</v>
      </c>
      <c r="K9" s="106" t="s">
        <v>160</v>
      </c>
      <c r="L9" s="108" t="s">
        <v>160</v>
      </c>
      <c r="M9" s="108" t="s">
        <v>160</v>
      </c>
      <c r="N9" s="108" t="s">
        <v>160</v>
      </c>
      <c r="O9" s="124" t="s">
        <v>160</v>
      </c>
      <c r="P9" s="106" t="s">
        <v>160</v>
      </c>
      <c r="Q9" s="106" t="s">
        <v>160</v>
      </c>
      <c r="R9" s="108" t="s">
        <v>160</v>
      </c>
    </row>
    <row r="10" ht="21" customHeight="1" spans="1:18">
      <c r="A10" s="109" t="s">
        <v>128</v>
      </c>
      <c r="B10" s="110"/>
      <c r="C10" s="111"/>
      <c r="D10" s="106"/>
      <c r="E10" s="106"/>
      <c r="F10" s="106"/>
      <c r="G10" s="106" t="s">
        <v>160</v>
      </c>
      <c r="H10" s="106" t="s">
        <v>160</v>
      </c>
      <c r="I10" s="106" t="s">
        <v>160</v>
      </c>
      <c r="J10" s="106" t="s">
        <v>160</v>
      </c>
      <c r="K10" s="106" t="s">
        <v>160</v>
      </c>
      <c r="L10" s="106" t="s">
        <v>160</v>
      </c>
      <c r="M10" s="106" t="s">
        <v>160</v>
      </c>
      <c r="N10" s="106" t="s">
        <v>160</v>
      </c>
      <c r="O10" s="124" t="s">
        <v>160</v>
      </c>
      <c r="P10" s="106" t="s">
        <v>160</v>
      </c>
      <c r="Q10" s="106" t="s">
        <v>160</v>
      </c>
      <c r="R10" s="106" t="s">
        <v>160</v>
      </c>
    </row>
    <row r="11" customHeight="1" spans="1:1">
      <c r="A11" s="1" t="s">
        <v>476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I25" sqref="I25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5"/>
    <col min="9" max="9" width="13.247619047619" style="65" customWidth="1"/>
    <col min="10" max="237" width="10.2857142857143" style="65"/>
    <col min="238" max="16384" width="10" style="65"/>
  </cols>
  <sheetData>
    <row r="1" s="65" customFormat="1" ht="13.5" customHeight="1" spans="1:9">
      <c r="A1" s="3"/>
      <c r="B1" s="3"/>
      <c r="C1" s="3"/>
      <c r="D1" s="77"/>
      <c r="I1" s="77" t="s">
        <v>477</v>
      </c>
    </row>
    <row r="2" s="65" customFormat="1" ht="27.75" customHeight="1" spans="1:9">
      <c r="A2" s="78" t="s">
        <v>478</v>
      </c>
      <c r="B2" s="78"/>
      <c r="C2" s="78"/>
      <c r="D2" s="78"/>
      <c r="E2" s="78"/>
      <c r="F2" s="78"/>
      <c r="G2" s="78"/>
      <c r="H2" s="78"/>
      <c r="I2" s="78"/>
    </row>
    <row r="3" s="65" customFormat="1" ht="18" customHeight="1" spans="1:9">
      <c r="A3" s="79" t="s">
        <v>2</v>
      </c>
      <c r="B3" s="80"/>
      <c r="C3" s="80"/>
      <c r="D3" s="81"/>
      <c r="I3" s="91" t="s">
        <v>178</v>
      </c>
    </row>
    <row r="4" s="65" customFormat="1" ht="19.5" customHeight="1" spans="1:9">
      <c r="A4" s="82" t="s">
        <v>479</v>
      </c>
      <c r="B4" s="83" t="s">
        <v>194</v>
      </c>
      <c r="C4" s="83"/>
      <c r="D4" s="83"/>
      <c r="E4" s="83" t="s">
        <v>480</v>
      </c>
      <c r="F4" s="83"/>
      <c r="G4" s="83"/>
      <c r="H4" s="83"/>
      <c r="I4" s="83"/>
    </row>
    <row r="5" s="65" customFormat="1" ht="40.5" customHeight="1" spans="1:9">
      <c r="A5" s="84"/>
      <c r="B5" s="83" t="s">
        <v>56</v>
      </c>
      <c r="C5" s="85" t="s">
        <v>59</v>
      </c>
      <c r="D5" s="85" t="s">
        <v>481</v>
      </c>
      <c r="E5" s="83" t="s">
        <v>482</v>
      </c>
      <c r="F5" s="83" t="s">
        <v>483</v>
      </c>
      <c r="G5" s="83" t="s">
        <v>484</v>
      </c>
      <c r="H5" s="83" t="s">
        <v>485</v>
      </c>
      <c r="I5" s="83" t="s">
        <v>486</v>
      </c>
    </row>
    <row r="6" s="65" customFormat="1" ht="19.5" customHeight="1" spans="1:9">
      <c r="A6" s="12">
        <v>1</v>
      </c>
      <c r="B6" s="83">
        <v>2</v>
      </c>
      <c r="C6" s="83">
        <v>3</v>
      </c>
      <c r="D6" s="86">
        <v>4</v>
      </c>
      <c r="E6" s="86">
        <v>5</v>
      </c>
      <c r="F6" s="83">
        <v>6</v>
      </c>
      <c r="G6" s="86">
        <v>7</v>
      </c>
      <c r="H6" s="83">
        <v>8</v>
      </c>
      <c r="I6" s="86">
        <v>9</v>
      </c>
    </row>
    <row r="7" s="65" customFormat="1" ht="19.5" customHeight="1" spans="1:9">
      <c r="A7" s="87" t="s">
        <v>160</v>
      </c>
      <c r="B7" s="88" t="s">
        <v>160</v>
      </c>
      <c r="C7" s="88" t="s">
        <v>160</v>
      </c>
      <c r="D7" s="89" t="s">
        <v>160</v>
      </c>
      <c r="E7" s="88" t="s">
        <v>160</v>
      </c>
      <c r="F7" s="88" t="s">
        <v>160</v>
      </c>
      <c r="G7" s="88" t="s">
        <v>160</v>
      </c>
      <c r="H7" s="88" t="s">
        <v>160</v>
      </c>
      <c r="I7" s="88" t="s">
        <v>160</v>
      </c>
    </row>
    <row r="8" s="65" customFormat="1" ht="19.5" customHeight="1" spans="1:9">
      <c r="A8" s="90" t="s">
        <v>160</v>
      </c>
      <c r="B8" s="88" t="s">
        <v>160</v>
      </c>
      <c r="C8" s="88" t="s">
        <v>160</v>
      </c>
      <c r="D8" s="89" t="s">
        <v>160</v>
      </c>
      <c r="E8" s="88" t="s">
        <v>160</v>
      </c>
      <c r="F8" s="88" t="s">
        <v>160</v>
      </c>
      <c r="G8" s="88" t="s">
        <v>160</v>
      </c>
      <c r="H8" s="88" t="s">
        <v>160</v>
      </c>
      <c r="I8" s="88" t="s">
        <v>160</v>
      </c>
    </row>
    <row r="9" customHeight="1" spans="1:1">
      <c r="A9" s="1" t="s">
        <v>487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E19" sqref="E19"/>
    </sheetView>
  </sheetViews>
  <sheetFormatPr defaultColWidth="9.14285714285714" defaultRowHeight="12" customHeight="1" outlineLevelRow="7"/>
  <cols>
    <col min="1" max="1" width="27.8571428571429" style="64" customWidth="1"/>
    <col min="2" max="2" width="27.8571428571429" style="65" customWidth="1"/>
    <col min="3" max="3" width="27.8571428571429" style="64" customWidth="1"/>
    <col min="4" max="4" width="15" style="64" customWidth="1"/>
    <col min="5" max="5" width="14.5714285714286" style="64" customWidth="1"/>
    <col min="6" max="6" width="23.5714285714286" style="64" customWidth="1"/>
    <col min="7" max="7" width="11.2857142857143" style="65" customWidth="1"/>
    <col min="8" max="8" width="18.7142857142857" style="64" customWidth="1"/>
    <col min="9" max="9" width="15.5714285714286" style="65" customWidth="1"/>
    <col min="10" max="10" width="18.8571428571429" style="65" customWidth="1"/>
    <col min="11" max="11" width="23.2857142857143" style="64" customWidth="1"/>
    <col min="12" max="12" width="9.14285714285714" style="65" customWidth="1"/>
    <col min="13" max="16384" width="9.14285714285714" style="65"/>
  </cols>
  <sheetData>
    <row r="1" customHeight="1" spans="11:11">
      <c r="K1" s="76" t="s">
        <v>488</v>
      </c>
    </row>
    <row r="2" ht="28.5" customHeight="1" spans="1:11">
      <c r="A2" s="5" t="s">
        <v>489</v>
      </c>
      <c r="B2" s="66"/>
      <c r="C2" s="67"/>
      <c r="D2" s="67"/>
      <c r="E2" s="67"/>
      <c r="F2" s="67"/>
      <c r="G2" s="66"/>
      <c r="H2" s="67"/>
      <c r="I2" s="66"/>
      <c r="J2" s="66"/>
      <c r="K2" s="67"/>
    </row>
    <row r="3" ht="17.25" customHeight="1" spans="1:2">
      <c r="A3" s="68" t="s">
        <v>2</v>
      </c>
      <c r="B3" s="69"/>
    </row>
    <row r="4" ht="44.25" customHeight="1" spans="1:11">
      <c r="A4" s="70" t="s">
        <v>334</v>
      </c>
      <c r="B4" s="71" t="s">
        <v>188</v>
      </c>
      <c r="C4" s="70" t="s">
        <v>335</v>
      </c>
      <c r="D4" s="70" t="s">
        <v>336</v>
      </c>
      <c r="E4" s="70" t="s">
        <v>337</v>
      </c>
      <c r="F4" s="70" t="s">
        <v>338</v>
      </c>
      <c r="G4" s="71" t="s">
        <v>339</v>
      </c>
      <c r="H4" s="70" t="s">
        <v>340</v>
      </c>
      <c r="I4" s="71" t="s">
        <v>341</v>
      </c>
      <c r="J4" s="71" t="s">
        <v>342</v>
      </c>
      <c r="K4" s="70" t="s">
        <v>343</v>
      </c>
    </row>
    <row r="5" ht="14.25" customHeight="1" spans="1:11">
      <c r="A5" s="70">
        <v>1</v>
      </c>
      <c r="B5" s="71">
        <v>2</v>
      </c>
      <c r="C5" s="70">
        <v>3</v>
      </c>
      <c r="D5" s="70">
        <v>4</v>
      </c>
      <c r="E5" s="70">
        <v>5</v>
      </c>
      <c r="F5" s="70">
        <v>6</v>
      </c>
      <c r="G5" s="71">
        <v>7</v>
      </c>
      <c r="H5" s="70">
        <v>8</v>
      </c>
      <c r="I5" s="71">
        <v>9</v>
      </c>
      <c r="J5" s="71">
        <v>10</v>
      </c>
      <c r="K5" s="70">
        <v>11</v>
      </c>
    </row>
    <row r="6" ht="31" customHeight="1" spans="1:11">
      <c r="A6" s="36" t="s">
        <v>160</v>
      </c>
      <c r="B6" s="72"/>
      <c r="C6" s="73"/>
      <c r="D6" s="73"/>
      <c r="E6" s="73"/>
      <c r="F6" s="74"/>
      <c r="G6" s="75"/>
      <c r="H6" s="74"/>
      <c r="I6" s="75"/>
      <c r="J6" s="75"/>
      <c r="K6" s="74"/>
    </row>
    <row r="7" ht="31" customHeight="1" spans="1:11">
      <c r="A7" s="37" t="s">
        <v>160</v>
      </c>
      <c r="B7" s="37" t="s">
        <v>160</v>
      </c>
      <c r="C7" s="37" t="s">
        <v>160</v>
      </c>
      <c r="D7" s="37" t="s">
        <v>160</v>
      </c>
      <c r="E7" s="37" t="s">
        <v>160</v>
      </c>
      <c r="F7" s="36" t="s">
        <v>160</v>
      </c>
      <c r="G7" s="37" t="s">
        <v>160</v>
      </c>
      <c r="H7" s="36" t="s">
        <v>160</v>
      </c>
      <c r="I7" s="37" t="s">
        <v>160</v>
      </c>
      <c r="J7" s="37" t="s">
        <v>160</v>
      </c>
      <c r="K7" s="36" t="s">
        <v>160</v>
      </c>
    </row>
    <row r="8" customHeight="1" spans="1:1">
      <c r="A8" s="1" t="s">
        <v>490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G22" sqref="G22"/>
    </sheetView>
  </sheetViews>
  <sheetFormatPr defaultColWidth="9.14285714285714" defaultRowHeight="12" customHeight="1" outlineLevelCol="7"/>
  <cols>
    <col min="1" max="1" width="29" style="43" customWidth="1"/>
    <col min="2" max="2" width="18.7142857142857" style="43" customWidth="1"/>
    <col min="3" max="3" width="24.8571428571429" style="43" customWidth="1"/>
    <col min="4" max="4" width="23.5714285714286" style="43" customWidth="1"/>
    <col min="5" max="5" width="17.8571428571429" style="43" customWidth="1"/>
    <col min="6" max="6" width="23.5714285714286" style="43" customWidth="1"/>
    <col min="7" max="7" width="25.1428571428571" style="43" customWidth="1"/>
    <col min="8" max="8" width="18.8571428571429" style="43" customWidth="1"/>
    <col min="9" max="16384" width="9.14285714285714" style="42" customWidth="1"/>
  </cols>
  <sheetData>
    <row r="1" s="42" customFormat="1" ht="14.25" customHeight="1" spans="1:8">
      <c r="A1" s="43"/>
      <c r="B1" s="43"/>
      <c r="C1" s="43"/>
      <c r="D1" s="43"/>
      <c r="E1" s="43"/>
      <c r="F1" s="43"/>
      <c r="G1" s="43"/>
      <c r="H1" s="44" t="s">
        <v>491</v>
      </c>
    </row>
    <row r="2" s="42" customFormat="1" ht="28.5" customHeight="1" spans="1:8">
      <c r="A2" s="45" t="s">
        <v>492</v>
      </c>
      <c r="B2" s="46"/>
      <c r="C2" s="46"/>
      <c r="D2" s="46"/>
      <c r="E2" s="46"/>
      <c r="F2" s="46"/>
      <c r="G2" s="46"/>
      <c r="H2" s="46"/>
    </row>
    <row r="3" s="42" customFormat="1" ht="13.5" customHeight="1" spans="1:8">
      <c r="A3" s="47" t="s">
        <v>2</v>
      </c>
      <c r="B3" s="48"/>
      <c r="C3" s="43"/>
      <c r="D3" s="43"/>
      <c r="E3" s="43"/>
      <c r="F3" s="43"/>
      <c r="G3" s="43"/>
      <c r="H3" s="43"/>
    </row>
    <row r="4" s="42" customFormat="1" ht="18" customHeight="1" spans="1:8">
      <c r="A4" s="49" t="s">
        <v>438</v>
      </c>
      <c r="B4" s="49" t="s">
        <v>493</v>
      </c>
      <c r="C4" s="49" t="s">
        <v>494</v>
      </c>
      <c r="D4" s="49" t="s">
        <v>495</v>
      </c>
      <c r="E4" s="49" t="s">
        <v>496</v>
      </c>
      <c r="F4" s="50" t="s">
        <v>497</v>
      </c>
      <c r="G4" s="51"/>
      <c r="H4" s="52"/>
    </row>
    <row r="5" s="42" customFormat="1" ht="18" customHeight="1" spans="1:8">
      <c r="A5" s="53"/>
      <c r="B5" s="53"/>
      <c r="C5" s="53"/>
      <c r="D5" s="53"/>
      <c r="E5" s="53"/>
      <c r="F5" s="54" t="s">
        <v>447</v>
      </c>
      <c r="G5" s="54" t="s">
        <v>498</v>
      </c>
      <c r="H5" s="54" t="s">
        <v>499</v>
      </c>
    </row>
    <row r="6" s="42" customFormat="1" ht="21" customHeight="1" spans="1:8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</row>
    <row r="7" s="42" customFormat="1" ht="33" customHeight="1" spans="1:8">
      <c r="A7" s="55" t="s">
        <v>160</v>
      </c>
      <c r="B7" s="55" t="s">
        <v>160</v>
      </c>
      <c r="C7" s="55" t="s">
        <v>160</v>
      </c>
      <c r="D7" s="55" t="s">
        <v>160</v>
      </c>
      <c r="E7" s="55" t="s">
        <v>160</v>
      </c>
      <c r="F7" s="56" t="s">
        <v>160</v>
      </c>
      <c r="G7" s="57" t="s">
        <v>160</v>
      </c>
      <c r="H7" s="57" t="s">
        <v>160</v>
      </c>
    </row>
    <row r="8" s="42" customFormat="1" ht="24" customHeight="1" spans="1:8">
      <c r="A8" s="58" t="s">
        <v>56</v>
      </c>
      <c r="B8" s="59"/>
      <c r="C8" s="59"/>
      <c r="D8" s="59"/>
      <c r="E8" s="59"/>
      <c r="F8" s="60" t="s">
        <v>160</v>
      </c>
      <c r="G8" s="61"/>
      <c r="H8" s="61" t="s">
        <v>160</v>
      </c>
    </row>
    <row r="9" s="42" customFormat="1" ht="21.75" customHeight="1" spans="1:8">
      <c r="A9" s="1" t="s">
        <v>500</v>
      </c>
      <c r="B9" s="62"/>
      <c r="C9" s="62"/>
      <c r="D9" s="62"/>
      <c r="E9" s="62"/>
      <c r="F9" s="62"/>
      <c r="G9" s="62"/>
      <c r="H9" s="63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D27" sqref="D27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501</v>
      </c>
    </row>
    <row r="2" ht="27.75" customHeight="1" spans="1:11">
      <c r="A2" s="5" t="s">
        <v>502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178</v>
      </c>
    </row>
    <row r="4" ht="21.75" customHeight="1" spans="1:11">
      <c r="A4" s="10" t="s">
        <v>296</v>
      </c>
      <c r="B4" s="10" t="s">
        <v>189</v>
      </c>
      <c r="C4" s="10" t="s">
        <v>187</v>
      </c>
      <c r="D4" s="11" t="s">
        <v>190</v>
      </c>
      <c r="E4" s="11" t="s">
        <v>191</v>
      </c>
      <c r="F4" s="11" t="s">
        <v>192</v>
      </c>
      <c r="G4" s="11" t="s">
        <v>297</v>
      </c>
      <c r="H4" s="17" t="s">
        <v>56</v>
      </c>
      <c r="I4" s="12" t="s">
        <v>503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5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6"/>
      <c r="B8" s="37" t="s">
        <v>160</v>
      </c>
      <c r="C8" s="36"/>
      <c r="D8" s="36"/>
      <c r="E8" s="36"/>
      <c r="F8" s="36"/>
      <c r="G8" s="36"/>
      <c r="H8" s="38" t="s">
        <v>160</v>
      </c>
      <c r="I8" s="38" t="s">
        <v>160</v>
      </c>
      <c r="J8" s="38" t="s">
        <v>160</v>
      </c>
      <c r="K8" s="38"/>
    </row>
    <row r="9" ht="18.75" customHeight="1" spans="1:11">
      <c r="A9" s="37" t="s">
        <v>160</v>
      </c>
      <c r="B9" s="37" t="s">
        <v>160</v>
      </c>
      <c r="C9" s="37" t="s">
        <v>160</v>
      </c>
      <c r="D9" s="37" t="s">
        <v>160</v>
      </c>
      <c r="E9" s="37" t="s">
        <v>160</v>
      </c>
      <c r="F9" s="37" t="s">
        <v>160</v>
      </c>
      <c r="G9" s="37" t="s">
        <v>160</v>
      </c>
      <c r="H9" s="28" t="s">
        <v>160</v>
      </c>
      <c r="I9" s="28" t="s">
        <v>160</v>
      </c>
      <c r="J9" s="28" t="s">
        <v>160</v>
      </c>
      <c r="K9" s="28"/>
    </row>
    <row r="10" ht="18.75" customHeight="1" spans="1:11">
      <c r="A10" s="39" t="s">
        <v>128</v>
      </c>
      <c r="B10" s="40"/>
      <c r="C10" s="40"/>
      <c r="D10" s="40"/>
      <c r="E10" s="40"/>
      <c r="F10" s="40"/>
      <c r="G10" s="41"/>
      <c r="H10" s="28" t="s">
        <v>160</v>
      </c>
      <c r="I10" s="28" t="s">
        <v>160</v>
      </c>
      <c r="J10" s="28" t="s">
        <v>160</v>
      </c>
      <c r="K10" s="28"/>
    </row>
    <row r="11" customHeight="1" spans="1:1">
      <c r="A11" s="1" t="s">
        <v>504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7"/>
  <sheetViews>
    <sheetView workbookViewId="0">
      <selection activeCell="I17" sqref="I17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505</v>
      </c>
    </row>
    <row r="2" ht="27.75" customHeight="1" spans="1:7">
      <c r="A2" s="5" t="s">
        <v>506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178</v>
      </c>
    </row>
    <row r="4" ht="21.75" customHeight="1" spans="1:7">
      <c r="A4" s="10" t="s">
        <v>187</v>
      </c>
      <c r="B4" s="10" t="s">
        <v>296</v>
      </c>
      <c r="C4" s="10" t="s">
        <v>189</v>
      </c>
      <c r="D4" s="11" t="s">
        <v>507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508</v>
      </c>
      <c r="F5" s="11" t="s">
        <v>509</v>
      </c>
      <c r="G5" s="11" t="s">
        <v>510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15" customHeight="1" spans="1:7">
      <c r="A8" s="23" t="s">
        <v>71</v>
      </c>
      <c r="B8" s="24"/>
      <c r="C8" s="24"/>
      <c r="D8" s="24"/>
      <c r="E8" s="25">
        <v>2109963.4</v>
      </c>
      <c r="F8" s="21"/>
      <c r="G8" s="22"/>
    </row>
    <row r="9" ht="29" customHeight="1" spans="1:7">
      <c r="A9" s="26"/>
      <c r="B9" s="24" t="s">
        <v>511</v>
      </c>
      <c r="C9" s="24" t="s">
        <v>293</v>
      </c>
      <c r="D9" s="24" t="s">
        <v>512</v>
      </c>
      <c r="E9" s="25">
        <v>637466</v>
      </c>
      <c r="F9" s="21"/>
      <c r="G9" s="22"/>
    </row>
    <row r="10" ht="29" customHeight="1" spans="1:7">
      <c r="A10" s="27"/>
      <c r="B10" s="24" t="s">
        <v>513</v>
      </c>
      <c r="C10" s="24" t="s">
        <v>320</v>
      </c>
      <c r="D10" s="24" t="s">
        <v>512</v>
      </c>
      <c r="E10" s="25">
        <v>150000</v>
      </c>
      <c r="F10" s="21"/>
      <c r="G10" s="22"/>
    </row>
    <row r="11" ht="29" customHeight="1" spans="1:7">
      <c r="A11" s="27"/>
      <c r="B11" s="24" t="s">
        <v>514</v>
      </c>
      <c r="C11" s="24" t="s">
        <v>323</v>
      </c>
      <c r="D11" s="24" t="s">
        <v>512</v>
      </c>
      <c r="E11" s="25">
        <v>23147.4</v>
      </c>
      <c r="F11" s="21"/>
      <c r="G11" s="22"/>
    </row>
    <row r="12" ht="29" customHeight="1" spans="1:7">
      <c r="A12" s="27"/>
      <c r="B12" s="24" t="s">
        <v>515</v>
      </c>
      <c r="C12" s="24" t="s">
        <v>316</v>
      </c>
      <c r="D12" s="24" t="s">
        <v>512</v>
      </c>
      <c r="E12" s="25">
        <v>129600</v>
      </c>
      <c r="F12" s="21"/>
      <c r="G12" s="22"/>
    </row>
    <row r="13" ht="29" customHeight="1" spans="1:7">
      <c r="A13" s="27"/>
      <c r="B13" s="24" t="s">
        <v>515</v>
      </c>
      <c r="C13" s="24" t="s">
        <v>328</v>
      </c>
      <c r="D13" s="24" t="s">
        <v>512</v>
      </c>
      <c r="E13" s="25">
        <v>550000</v>
      </c>
      <c r="F13" s="21"/>
      <c r="G13" s="22"/>
    </row>
    <row r="14" ht="29" customHeight="1" spans="1:7">
      <c r="A14" s="27"/>
      <c r="B14" s="24" t="s">
        <v>515</v>
      </c>
      <c r="C14" s="24" t="s">
        <v>309</v>
      </c>
      <c r="D14" s="24" t="s">
        <v>512</v>
      </c>
      <c r="E14" s="25">
        <v>6750</v>
      </c>
      <c r="F14" s="28" t="s">
        <v>160</v>
      </c>
      <c r="G14" s="28" t="s">
        <v>160</v>
      </c>
    </row>
    <row r="15" ht="29" customHeight="1" spans="1:7">
      <c r="A15" s="27"/>
      <c r="B15" s="24" t="s">
        <v>515</v>
      </c>
      <c r="C15" s="24" t="s">
        <v>318</v>
      </c>
      <c r="D15" s="24" t="s">
        <v>512</v>
      </c>
      <c r="E15" s="25">
        <v>3000</v>
      </c>
      <c r="F15" s="28" t="s">
        <v>160</v>
      </c>
      <c r="G15" s="28" t="s">
        <v>160</v>
      </c>
    </row>
    <row r="16" ht="29" customHeight="1" spans="1:7">
      <c r="A16" s="27"/>
      <c r="B16" s="24" t="s">
        <v>515</v>
      </c>
      <c r="C16" s="24" t="s">
        <v>311</v>
      </c>
      <c r="D16" s="24" t="s">
        <v>512</v>
      </c>
      <c r="E16" s="25">
        <v>610000</v>
      </c>
      <c r="F16" s="29" t="s">
        <v>160</v>
      </c>
      <c r="G16" s="29" t="s">
        <v>160</v>
      </c>
    </row>
    <row r="17" customHeight="1" spans="1:7">
      <c r="A17" s="30" t="s">
        <v>56</v>
      </c>
      <c r="B17" s="31"/>
      <c r="C17" s="31"/>
      <c r="D17" s="32"/>
      <c r="E17" s="33">
        <v>2109963.4</v>
      </c>
      <c r="F17" s="34"/>
      <c r="G17" s="34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2638888888889" bottom="0.582638888888889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workbookViewId="0">
      <selection activeCell="M16" sqref="M16"/>
    </sheetView>
  </sheetViews>
  <sheetFormatPr defaultColWidth="8" defaultRowHeight="14.25" customHeight="1"/>
  <cols>
    <col min="1" max="1" width="11.247619047619" style="128" customWidth="1"/>
    <col min="2" max="2" width="25.4285714285714" style="128" customWidth="1"/>
    <col min="3" max="8" width="14.2857142857143" style="128" customWidth="1"/>
    <col min="9" max="9" width="14.2857142857143" style="42" customWidth="1"/>
    <col min="10" max="13" width="14.2857142857143" style="128" customWidth="1"/>
    <col min="14" max="14" width="14.2857142857143" style="42" customWidth="1"/>
    <col min="15" max="15" width="14.2857142857143" style="128" customWidth="1"/>
    <col min="16" max="19" width="14.2857142857143" style="42" customWidth="1"/>
    <col min="20" max="21" width="14.2857142857143" style="128" customWidth="1"/>
    <col min="22" max="16384" width="8" style="42" customWidth="1"/>
  </cols>
  <sheetData>
    <row r="1" s="42" customFormat="1" customHeight="1" spans="1:21">
      <c r="A1" s="129"/>
      <c r="B1" s="129"/>
      <c r="C1" s="129"/>
      <c r="D1" s="129"/>
      <c r="E1" s="129"/>
      <c r="F1" s="129"/>
      <c r="G1" s="129"/>
      <c r="H1" s="129"/>
      <c r="I1" s="235"/>
      <c r="J1" s="129"/>
      <c r="K1" s="129"/>
      <c r="L1" s="129"/>
      <c r="M1" s="129"/>
      <c r="N1" s="235"/>
      <c r="O1" s="129"/>
      <c r="P1" s="235"/>
      <c r="Q1" s="235"/>
      <c r="R1" s="235"/>
      <c r="S1" s="235"/>
      <c r="T1" s="346" t="s">
        <v>52</v>
      </c>
      <c r="U1" s="347"/>
    </row>
    <row r="2" s="42" customFormat="1" ht="36" customHeight="1" spans="1:21">
      <c r="A2" s="169" t="s">
        <v>53</v>
      </c>
      <c r="B2" s="46"/>
      <c r="C2" s="46"/>
      <c r="D2" s="46"/>
      <c r="E2" s="46"/>
      <c r="F2" s="46"/>
      <c r="G2" s="46"/>
      <c r="H2" s="46"/>
      <c r="I2" s="148"/>
      <c r="J2" s="46"/>
      <c r="K2" s="46"/>
      <c r="L2" s="46"/>
      <c r="M2" s="46"/>
      <c r="N2" s="148"/>
      <c r="O2" s="46"/>
      <c r="P2" s="148"/>
      <c r="Q2" s="148"/>
      <c r="R2" s="148"/>
      <c r="S2" s="148"/>
      <c r="T2" s="46"/>
      <c r="U2" s="148"/>
    </row>
    <row r="3" s="42" customFormat="1" ht="20.25" customHeight="1" spans="1:21">
      <c r="A3" s="47" t="s">
        <v>2</v>
      </c>
      <c r="B3" s="218"/>
      <c r="C3" s="218"/>
      <c r="D3" s="218"/>
      <c r="E3" s="218"/>
      <c r="F3" s="218"/>
      <c r="G3" s="218"/>
      <c r="H3" s="218"/>
      <c r="I3" s="237"/>
      <c r="J3" s="218"/>
      <c r="K3" s="218"/>
      <c r="L3" s="218"/>
      <c r="M3" s="218"/>
      <c r="N3" s="237"/>
      <c r="O3" s="218"/>
      <c r="P3" s="237"/>
      <c r="Q3" s="237"/>
      <c r="R3" s="237"/>
      <c r="S3" s="237"/>
      <c r="T3" s="346" t="s">
        <v>3</v>
      </c>
      <c r="U3" s="348"/>
    </row>
    <row r="4" s="42" customFormat="1" ht="18.75" customHeight="1" spans="1:21">
      <c r="A4" s="324" t="s">
        <v>54</v>
      </c>
      <c r="B4" s="325" t="s">
        <v>55</v>
      </c>
      <c r="C4" s="325" t="s">
        <v>56</v>
      </c>
      <c r="D4" s="326" t="s">
        <v>57</v>
      </c>
      <c r="E4" s="327"/>
      <c r="F4" s="327"/>
      <c r="G4" s="327"/>
      <c r="H4" s="327"/>
      <c r="I4" s="189"/>
      <c r="J4" s="327"/>
      <c r="K4" s="327"/>
      <c r="L4" s="327"/>
      <c r="M4" s="327"/>
      <c r="N4" s="189"/>
      <c r="O4" s="316"/>
      <c r="P4" s="326" t="s">
        <v>45</v>
      </c>
      <c r="Q4" s="326"/>
      <c r="R4" s="326"/>
      <c r="S4" s="326"/>
      <c r="T4" s="327"/>
      <c r="U4" s="349"/>
    </row>
    <row r="5" s="42" customFormat="1" ht="24.75" customHeight="1" spans="1:21">
      <c r="A5" s="328"/>
      <c r="B5" s="329"/>
      <c r="C5" s="329"/>
      <c r="D5" s="329" t="s">
        <v>58</v>
      </c>
      <c r="E5" s="329" t="s">
        <v>59</v>
      </c>
      <c r="F5" s="329" t="s">
        <v>60</v>
      </c>
      <c r="G5" s="329" t="s">
        <v>61</v>
      </c>
      <c r="H5" s="329" t="s">
        <v>62</v>
      </c>
      <c r="I5" s="339" t="s">
        <v>63</v>
      </c>
      <c r="J5" s="340"/>
      <c r="K5" s="340"/>
      <c r="L5" s="340"/>
      <c r="M5" s="340"/>
      <c r="N5" s="339"/>
      <c r="O5" s="341"/>
      <c r="P5" s="342" t="s">
        <v>58</v>
      </c>
      <c r="Q5" s="342" t="s">
        <v>59</v>
      </c>
      <c r="R5" s="324" t="s">
        <v>60</v>
      </c>
      <c r="S5" s="325" t="s">
        <v>61</v>
      </c>
      <c r="T5" s="350" t="s">
        <v>62</v>
      </c>
      <c r="U5" s="325" t="s">
        <v>63</v>
      </c>
    </row>
    <row r="6" s="42" customFormat="1" ht="30" customHeight="1" spans="1:21">
      <c r="A6" s="330"/>
      <c r="B6" s="331"/>
      <c r="C6" s="331"/>
      <c r="D6" s="331"/>
      <c r="E6" s="331"/>
      <c r="F6" s="331"/>
      <c r="G6" s="331"/>
      <c r="H6" s="331"/>
      <c r="I6" s="223" t="s">
        <v>58</v>
      </c>
      <c r="J6" s="343" t="s">
        <v>64</v>
      </c>
      <c r="K6" s="343" t="s">
        <v>65</v>
      </c>
      <c r="L6" s="343" t="s">
        <v>66</v>
      </c>
      <c r="M6" s="343" t="s">
        <v>67</v>
      </c>
      <c r="N6" s="343" t="s">
        <v>68</v>
      </c>
      <c r="O6" s="343" t="s">
        <v>69</v>
      </c>
      <c r="P6" s="344"/>
      <c r="Q6" s="344"/>
      <c r="R6" s="351"/>
      <c r="S6" s="344"/>
      <c r="T6" s="331"/>
      <c r="U6" s="331"/>
    </row>
    <row r="7" s="42" customFormat="1" ht="28" customHeight="1" spans="1:21">
      <c r="A7" s="332">
        <v>1</v>
      </c>
      <c r="B7" s="214">
        <v>2</v>
      </c>
      <c r="C7" s="214">
        <v>3</v>
      </c>
      <c r="D7" s="214">
        <v>4</v>
      </c>
      <c r="E7" s="333">
        <v>5</v>
      </c>
      <c r="F7" s="334">
        <v>6</v>
      </c>
      <c r="G7" s="334">
        <v>7</v>
      </c>
      <c r="H7" s="333">
        <v>8</v>
      </c>
      <c r="I7" s="333">
        <v>9</v>
      </c>
      <c r="J7" s="334">
        <v>10</v>
      </c>
      <c r="K7" s="334">
        <v>11</v>
      </c>
      <c r="L7" s="333">
        <v>12</v>
      </c>
      <c r="M7" s="333">
        <v>13</v>
      </c>
      <c r="N7" s="223">
        <v>14</v>
      </c>
      <c r="O7" s="214">
        <v>15</v>
      </c>
      <c r="P7" s="345">
        <v>16</v>
      </c>
      <c r="Q7" s="352">
        <v>17</v>
      </c>
      <c r="R7" s="353">
        <v>18</v>
      </c>
      <c r="S7" s="353">
        <v>19</v>
      </c>
      <c r="T7" s="353">
        <v>20</v>
      </c>
      <c r="U7" s="331">
        <v>21</v>
      </c>
    </row>
    <row r="8" s="233" customFormat="1" ht="27" customHeight="1" spans="1:21">
      <c r="A8" s="335" t="s">
        <v>70</v>
      </c>
      <c r="B8" s="335" t="s">
        <v>71</v>
      </c>
      <c r="C8" s="25">
        <v>29306131.02</v>
      </c>
      <c r="D8" s="25">
        <v>29306131.02</v>
      </c>
      <c r="E8" s="25">
        <v>17256223.1</v>
      </c>
      <c r="F8" s="25"/>
      <c r="G8" s="25"/>
      <c r="H8" s="25"/>
      <c r="I8" s="25">
        <v>12049907.92</v>
      </c>
      <c r="J8" s="25">
        <v>12049907.92</v>
      </c>
      <c r="K8" s="338"/>
      <c r="L8" s="338"/>
      <c r="M8" s="338"/>
      <c r="N8" s="338"/>
      <c r="O8" s="338"/>
      <c r="P8" s="338">
        <f>SUM(Q8:U8)</f>
        <v>0</v>
      </c>
      <c r="Q8" s="338"/>
      <c r="R8" s="354"/>
      <c r="S8" s="355"/>
      <c r="T8" s="356"/>
      <c r="U8" s="356"/>
    </row>
    <row r="9" s="233" customFormat="1" ht="30" customHeight="1" spans="1:21">
      <c r="A9" s="336" t="s">
        <v>56</v>
      </c>
      <c r="B9" s="337"/>
      <c r="C9" s="338">
        <f>SUM(C8:C8)</f>
        <v>29306131.02</v>
      </c>
      <c r="D9" s="338">
        <f>SUM(D8:D8)</f>
        <v>29306131.02</v>
      </c>
      <c r="E9" s="338">
        <f>SUM(E8:E8)</f>
        <v>17256223.1</v>
      </c>
      <c r="F9" s="338">
        <f t="shared" ref="D9:U9" si="0">SUM(F8:F8)</f>
        <v>0</v>
      </c>
      <c r="G9" s="338">
        <f t="shared" si="0"/>
        <v>0</v>
      </c>
      <c r="H9" s="338">
        <f t="shared" si="0"/>
        <v>0</v>
      </c>
      <c r="I9" s="338">
        <f t="shared" si="0"/>
        <v>12049907.92</v>
      </c>
      <c r="J9" s="338">
        <f t="shared" si="0"/>
        <v>12049907.92</v>
      </c>
      <c r="K9" s="338">
        <f t="shared" si="0"/>
        <v>0</v>
      </c>
      <c r="L9" s="338">
        <f t="shared" si="0"/>
        <v>0</v>
      </c>
      <c r="M9" s="338">
        <f t="shared" si="0"/>
        <v>0</v>
      </c>
      <c r="N9" s="338">
        <f t="shared" si="0"/>
        <v>0</v>
      </c>
      <c r="O9" s="338">
        <f t="shared" si="0"/>
        <v>0</v>
      </c>
      <c r="P9" s="338">
        <f t="shared" si="0"/>
        <v>0</v>
      </c>
      <c r="Q9" s="338">
        <f t="shared" si="0"/>
        <v>0</v>
      </c>
      <c r="R9" s="338">
        <f t="shared" si="0"/>
        <v>0</v>
      </c>
      <c r="S9" s="338">
        <f t="shared" si="0"/>
        <v>0</v>
      </c>
      <c r="T9" s="338">
        <f t="shared" si="0"/>
        <v>0</v>
      </c>
      <c r="U9" s="338">
        <f t="shared" si="0"/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" bottom="0.471527777777778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tabSelected="1" workbookViewId="0">
      <selection activeCell="H32" sqref="H32"/>
    </sheetView>
  </sheetViews>
  <sheetFormatPr defaultColWidth="9.14285714285714" defaultRowHeight="14.25" customHeight="1"/>
  <cols>
    <col min="1" max="1" width="13.2857142857143" style="128" customWidth="1"/>
    <col min="2" max="2" width="25.7142857142857" style="251" customWidth="1"/>
    <col min="3" max="16" width="13.2857142857143" style="128" customWidth="1"/>
    <col min="17" max="16384" width="9.14285714285714" style="128" hidden="1" customWidth="1"/>
  </cols>
  <sheetData>
    <row r="1" s="128" customFormat="1" ht="15.75" customHeight="1" spans="2:16">
      <c r="B1" s="251"/>
      <c r="O1" s="319"/>
      <c r="P1" s="319" t="s">
        <v>72</v>
      </c>
    </row>
    <row r="2" s="128" customFormat="1" ht="28.5" customHeight="1" spans="1:16">
      <c r="A2" s="298" t="s">
        <v>73</v>
      </c>
      <c r="B2" s="253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="128" customFormat="1" ht="15" customHeight="1" spans="1:16">
      <c r="A3" s="299" t="s">
        <v>2</v>
      </c>
      <c r="B3" s="300"/>
      <c r="C3" s="256"/>
      <c r="D3" s="206"/>
      <c r="E3" s="256"/>
      <c r="F3" s="256"/>
      <c r="G3" s="206"/>
      <c r="H3" s="206"/>
      <c r="I3" s="256"/>
      <c r="J3" s="206"/>
      <c r="K3" s="256"/>
      <c r="L3" s="256"/>
      <c r="M3" s="206"/>
      <c r="N3" s="206"/>
      <c r="O3" s="319"/>
      <c r="P3" s="319" t="s">
        <v>3</v>
      </c>
    </row>
    <row r="4" s="297" customFormat="1" ht="17.25" customHeight="1" spans="1:16">
      <c r="A4" s="301" t="s">
        <v>74</v>
      </c>
      <c r="B4" s="301" t="s">
        <v>75</v>
      </c>
      <c r="C4" s="302" t="s">
        <v>56</v>
      </c>
      <c r="D4" s="303" t="s">
        <v>59</v>
      </c>
      <c r="E4" s="304"/>
      <c r="F4" s="305"/>
      <c r="G4" s="301" t="s">
        <v>60</v>
      </c>
      <c r="H4" s="301" t="s">
        <v>61</v>
      </c>
      <c r="I4" s="301" t="s">
        <v>76</v>
      </c>
      <c r="J4" s="303" t="s">
        <v>63</v>
      </c>
      <c r="K4" s="320"/>
      <c r="L4" s="320"/>
      <c r="M4" s="320"/>
      <c r="N4" s="320"/>
      <c r="O4" s="304"/>
      <c r="P4" s="321"/>
    </row>
    <row r="5" s="297" customFormat="1" ht="26.25" customHeight="1" spans="1:16">
      <c r="A5" s="306"/>
      <c r="B5" s="307"/>
      <c r="C5" s="306"/>
      <c r="D5" s="306" t="s">
        <v>58</v>
      </c>
      <c r="E5" s="308" t="s">
        <v>77</v>
      </c>
      <c r="F5" s="308" t="s">
        <v>78</v>
      </c>
      <c r="G5" s="306"/>
      <c r="H5" s="306"/>
      <c r="I5" s="306"/>
      <c r="J5" s="309" t="s">
        <v>58</v>
      </c>
      <c r="K5" s="322" t="s">
        <v>79</v>
      </c>
      <c r="L5" s="322" t="s">
        <v>80</v>
      </c>
      <c r="M5" s="322" t="s">
        <v>81</v>
      </c>
      <c r="N5" s="322" t="s">
        <v>82</v>
      </c>
      <c r="O5" s="310" t="s">
        <v>83</v>
      </c>
      <c r="P5" s="322" t="s">
        <v>84</v>
      </c>
    </row>
    <row r="6" s="206" customFormat="1" ht="16.5" customHeight="1" spans="1:16">
      <c r="A6" s="309">
        <v>1</v>
      </c>
      <c r="B6" s="310">
        <v>2</v>
      </c>
      <c r="C6" s="309">
        <v>3</v>
      </c>
      <c r="D6" s="309">
        <v>4</v>
      </c>
      <c r="E6" s="309">
        <v>5</v>
      </c>
      <c r="F6" s="309">
        <v>6</v>
      </c>
      <c r="G6" s="309">
        <v>7</v>
      </c>
      <c r="H6" s="309">
        <v>8</v>
      </c>
      <c r="I6" s="309">
        <v>9</v>
      </c>
      <c r="J6" s="309">
        <v>10</v>
      </c>
      <c r="K6" s="309">
        <v>11</v>
      </c>
      <c r="L6" s="309">
        <v>12</v>
      </c>
      <c r="M6" s="309">
        <v>13</v>
      </c>
      <c r="N6" s="309">
        <v>14</v>
      </c>
      <c r="O6" s="309">
        <v>15</v>
      </c>
      <c r="P6" s="309">
        <v>16</v>
      </c>
    </row>
    <row r="7" s="206" customFormat="1" ht="16.5" customHeight="1" spans="1:16">
      <c r="A7" s="311" t="s">
        <v>85</v>
      </c>
      <c r="B7" s="312" t="s">
        <v>86</v>
      </c>
      <c r="C7" s="224">
        <v>1620549.84</v>
      </c>
      <c r="D7" s="224">
        <v>1620549.84</v>
      </c>
      <c r="E7" s="224">
        <v>1597402.44</v>
      </c>
      <c r="F7" s="224">
        <v>23147.4</v>
      </c>
      <c r="G7" s="224"/>
      <c r="H7" s="224"/>
      <c r="I7" s="224"/>
      <c r="J7" s="224"/>
      <c r="K7" s="224"/>
      <c r="L7" s="224"/>
      <c r="M7" s="224"/>
      <c r="N7" s="224"/>
      <c r="O7" s="224"/>
      <c r="P7" s="309"/>
    </row>
    <row r="8" s="206" customFormat="1" ht="16.5" customHeight="1" spans="1:16">
      <c r="A8" s="313" t="s">
        <v>87</v>
      </c>
      <c r="B8" s="313" t="s">
        <v>88</v>
      </c>
      <c r="C8" s="224">
        <v>1536705.44</v>
      </c>
      <c r="D8" s="224">
        <v>1536705.44</v>
      </c>
      <c r="E8" s="224">
        <v>1536705.44</v>
      </c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309"/>
    </row>
    <row r="9" s="206" customFormat="1" ht="16.5" customHeight="1" spans="1:16">
      <c r="A9" s="314" t="s">
        <v>89</v>
      </c>
      <c r="B9" s="314" t="s">
        <v>90</v>
      </c>
      <c r="C9" s="224">
        <v>1800</v>
      </c>
      <c r="D9" s="224">
        <v>1800</v>
      </c>
      <c r="E9" s="224">
        <v>1800</v>
      </c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309"/>
    </row>
    <row r="10" s="206" customFormat="1" ht="16.5" customHeight="1" spans="1:16">
      <c r="A10" s="314" t="s">
        <v>91</v>
      </c>
      <c r="B10" s="314" t="s">
        <v>92</v>
      </c>
      <c r="C10" s="224">
        <v>18000</v>
      </c>
      <c r="D10" s="224">
        <v>18000</v>
      </c>
      <c r="E10" s="224">
        <v>18000</v>
      </c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309"/>
    </row>
    <row r="11" s="206" customFormat="1" ht="27" customHeight="1" spans="1:16">
      <c r="A11" s="314" t="s">
        <v>93</v>
      </c>
      <c r="B11" s="314" t="s">
        <v>94</v>
      </c>
      <c r="C11" s="224">
        <v>1516905.44</v>
      </c>
      <c r="D11" s="224">
        <v>1516905.44</v>
      </c>
      <c r="E11" s="224">
        <v>1516905.44</v>
      </c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309"/>
    </row>
    <row r="12" s="206" customFormat="1" ht="16.5" customHeight="1" spans="1:16">
      <c r="A12" s="313" t="s">
        <v>95</v>
      </c>
      <c r="B12" s="313" t="s">
        <v>96</v>
      </c>
      <c r="C12" s="224">
        <v>23147.4</v>
      </c>
      <c r="D12" s="224">
        <v>23147.4</v>
      </c>
      <c r="E12" s="224"/>
      <c r="F12" s="224">
        <v>23147.4</v>
      </c>
      <c r="G12" s="224"/>
      <c r="H12" s="224"/>
      <c r="I12" s="224"/>
      <c r="J12" s="224"/>
      <c r="K12" s="224"/>
      <c r="L12" s="224"/>
      <c r="M12" s="224"/>
      <c r="N12" s="224"/>
      <c r="O12" s="224"/>
      <c r="P12" s="309"/>
    </row>
    <row r="13" s="206" customFormat="1" ht="16.5" customHeight="1" spans="1:16">
      <c r="A13" s="314" t="s">
        <v>97</v>
      </c>
      <c r="B13" s="314" t="s">
        <v>98</v>
      </c>
      <c r="C13" s="224">
        <v>23147.4</v>
      </c>
      <c r="D13" s="224">
        <v>23147.4</v>
      </c>
      <c r="E13" s="224"/>
      <c r="F13" s="224">
        <v>23147.4</v>
      </c>
      <c r="G13" s="224"/>
      <c r="H13" s="224"/>
      <c r="I13" s="224"/>
      <c r="J13" s="224"/>
      <c r="K13" s="224"/>
      <c r="L13" s="224"/>
      <c r="M13" s="224"/>
      <c r="N13" s="224"/>
      <c r="O13" s="224"/>
      <c r="P13" s="309"/>
    </row>
    <row r="14" s="206" customFormat="1" ht="16.5" customHeight="1" spans="1:16">
      <c r="A14" s="313" t="s">
        <v>99</v>
      </c>
      <c r="B14" s="313" t="s">
        <v>100</v>
      </c>
      <c r="C14" s="224">
        <v>60697</v>
      </c>
      <c r="D14" s="224">
        <v>60697</v>
      </c>
      <c r="E14" s="224">
        <v>60697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309"/>
    </row>
    <row r="15" s="206" customFormat="1" ht="16.5" customHeight="1" spans="1:16">
      <c r="A15" s="314" t="s">
        <v>101</v>
      </c>
      <c r="B15" s="314" t="s">
        <v>100</v>
      </c>
      <c r="C15" s="224">
        <v>60697</v>
      </c>
      <c r="D15" s="224">
        <v>60697</v>
      </c>
      <c r="E15" s="224">
        <v>60697</v>
      </c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309"/>
    </row>
    <row r="16" s="206" customFormat="1" ht="16.5" customHeight="1" spans="1:16">
      <c r="A16" s="311" t="s">
        <v>102</v>
      </c>
      <c r="B16" s="312" t="s">
        <v>103</v>
      </c>
      <c r="C16" s="224">
        <v>26547902.1</v>
      </c>
      <c r="D16" s="224">
        <v>14497994.18</v>
      </c>
      <c r="E16" s="224">
        <v>13048644.18</v>
      </c>
      <c r="F16" s="224">
        <v>1449350</v>
      </c>
      <c r="G16" s="224"/>
      <c r="H16" s="224"/>
      <c r="I16" s="224"/>
      <c r="J16" s="224">
        <v>12049907.92</v>
      </c>
      <c r="K16" s="224">
        <v>12049907.92</v>
      </c>
      <c r="L16" s="224"/>
      <c r="M16" s="224"/>
      <c r="N16" s="224"/>
      <c r="O16" s="224"/>
      <c r="P16" s="309"/>
    </row>
    <row r="17" s="206" customFormat="1" ht="16.5" customHeight="1" spans="1:16">
      <c r="A17" s="313" t="s">
        <v>104</v>
      </c>
      <c r="B17" s="313" t="s">
        <v>105</v>
      </c>
      <c r="C17" s="224">
        <v>1064704</v>
      </c>
      <c r="D17" s="224">
        <v>1064704</v>
      </c>
      <c r="E17" s="224">
        <v>1064704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309"/>
    </row>
    <row r="18" s="206" customFormat="1" ht="16.5" customHeight="1" spans="1:16">
      <c r="A18" s="314" t="s">
        <v>106</v>
      </c>
      <c r="B18" s="314" t="s">
        <v>107</v>
      </c>
      <c r="C18" s="224">
        <v>1064704</v>
      </c>
      <c r="D18" s="224">
        <v>1064704</v>
      </c>
      <c r="E18" s="224">
        <v>1064704</v>
      </c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309"/>
    </row>
    <row r="19" s="206" customFormat="1" ht="16.5" customHeight="1" spans="1:16">
      <c r="A19" s="313" t="s">
        <v>108</v>
      </c>
      <c r="B19" s="313" t="s">
        <v>109</v>
      </c>
      <c r="C19" s="224">
        <v>24038584.1</v>
      </c>
      <c r="D19" s="224">
        <v>11988676.18</v>
      </c>
      <c r="E19" s="224">
        <v>10539326.18</v>
      </c>
      <c r="F19" s="224">
        <v>1449350</v>
      </c>
      <c r="G19" s="224"/>
      <c r="H19" s="224"/>
      <c r="I19" s="224"/>
      <c r="J19" s="224">
        <v>12049907.92</v>
      </c>
      <c r="K19" s="224">
        <v>12049907.92</v>
      </c>
      <c r="L19" s="224"/>
      <c r="M19" s="224"/>
      <c r="N19" s="224"/>
      <c r="O19" s="224"/>
      <c r="P19" s="309"/>
    </row>
    <row r="20" s="206" customFormat="1" ht="16.5" customHeight="1" spans="1:16">
      <c r="A20" s="314" t="s">
        <v>110</v>
      </c>
      <c r="B20" s="314" t="s">
        <v>111</v>
      </c>
      <c r="C20" s="224">
        <v>24038584.1</v>
      </c>
      <c r="D20" s="224">
        <v>11988676.18</v>
      </c>
      <c r="E20" s="224">
        <v>10539326.18</v>
      </c>
      <c r="F20" s="224">
        <v>1449350</v>
      </c>
      <c r="G20" s="224"/>
      <c r="H20" s="224"/>
      <c r="I20" s="224"/>
      <c r="J20" s="224">
        <v>12049907.92</v>
      </c>
      <c r="K20" s="224">
        <v>12049907.92</v>
      </c>
      <c r="L20" s="224"/>
      <c r="M20" s="224"/>
      <c r="N20" s="224"/>
      <c r="O20" s="224"/>
      <c r="P20" s="309"/>
    </row>
    <row r="21" s="206" customFormat="1" ht="16.5" customHeight="1" spans="1:16">
      <c r="A21" s="313" t="s">
        <v>112</v>
      </c>
      <c r="B21" s="313" t="s">
        <v>113</v>
      </c>
      <c r="C21" s="224">
        <v>1444614</v>
      </c>
      <c r="D21" s="224">
        <v>1444614</v>
      </c>
      <c r="E21" s="224">
        <v>1444614</v>
      </c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309"/>
    </row>
    <row r="22" s="206" customFormat="1" ht="16.5" customHeight="1" spans="1:16">
      <c r="A22" s="314" t="s">
        <v>114</v>
      </c>
      <c r="B22" s="314" t="s">
        <v>115</v>
      </c>
      <c r="C22" s="224">
        <v>4290</v>
      </c>
      <c r="D22" s="224">
        <v>4290</v>
      </c>
      <c r="E22" s="224">
        <v>4290</v>
      </c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309"/>
    </row>
    <row r="23" s="206" customFormat="1" ht="16.5" customHeight="1" spans="1:16">
      <c r="A23" s="314" t="s">
        <v>116</v>
      </c>
      <c r="B23" s="314" t="s">
        <v>117</v>
      </c>
      <c r="C23" s="224">
        <v>881730</v>
      </c>
      <c r="D23" s="224">
        <v>881730</v>
      </c>
      <c r="E23" s="224">
        <v>881730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309"/>
    </row>
    <row r="24" s="206" customFormat="1" ht="16.5" customHeight="1" spans="1:16">
      <c r="A24" s="314" t="s">
        <v>118</v>
      </c>
      <c r="B24" s="314" t="s">
        <v>119</v>
      </c>
      <c r="C24" s="224">
        <v>473268</v>
      </c>
      <c r="D24" s="224">
        <v>473268</v>
      </c>
      <c r="E24" s="224">
        <v>473268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309"/>
    </row>
    <row r="25" s="206" customFormat="1" ht="36" customHeight="1" spans="1:16">
      <c r="A25" s="314" t="s">
        <v>120</v>
      </c>
      <c r="B25" s="314" t="s">
        <v>121</v>
      </c>
      <c r="C25" s="224">
        <v>85326</v>
      </c>
      <c r="D25" s="224">
        <v>85326</v>
      </c>
      <c r="E25" s="224">
        <v>85326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309"/>
    </row>
    <row r="26" s="206" customFormat="1" ht="16.5" customHeight="1" spans="1:16">
      <c r="A26" s="311" t="s">
        <v>122</v>
      </c>
      <c r="B26" s="312" t="s">
        <v>123</v>
      </c>
      <c r="C26" s="224">
        <v>1137679.08</v>
      </c>
      <c r="D26" s="224">
        <v>1137679.08</v>
      </c>
      <c r="E26" s="224">
        <v>1137679.08</v>
      </c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309"/>
    </row>
    <row r="27" s="206" customFormat="1" ht="16.5" customHeight="1" spans="1:16">
      <c r="A27" s="313" t="s">
        <v>124</v>
      </c>
      <c r="B27" s="313" t="s">
        <v>125</v>
      </c>
      <c r="C27" s="224">
        <v>1137679.08</v>
      </c>
      <c r="D27" s="224">
        <v>1137679.08</v>
      </c>
      <c r="E27" s="224">
        <v>1137679.08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309"/>
    </row>
    <row r="28" s="206" customFormat="1" ht="16.5" customHeight="1" spans="1:16">
      <c r="A28" s="314" t="s">
        <v>126</v>
      </c>
      <c r="B28" s="314" t="s">
        <v>127</v>
      </c>
      <c r="C28" s="224">
        <v>1137679.08</v>
      </c>
      <c r="D28" s="224">
        <v>1137679.08</v>
      </c>
      <c r="E28" s="224">
        <v>1137679.08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309"/>
    </row>
    <row r="29" s="128" customFormat="1" ht="17.25" customHeight="1" spans="1:16">
      <c r="A29" s="315" t="s">
        <v>128</v>
      </c>
      <c r="B29" s="316"/>
      <c r="C29" s="224">
        <v>29306131.02</v>
      </c>
      <c r="D29" s="224">
        <v>17256223.1</v>
      </c>
      <c r="E29" s="224">
        <v>15783725.7</v>
      </c>
      <c r="F29" s="224">
        <v>1472497.4</v>
      </c>
      <c r="G29" s="224"/>
      <c r="H29" s="224"/>
      <c r="I29" s="224"/>
      <c r="J29" s="224">
        <v>12049907.92</v>
      </c>
      <c r="K29" s="224">
        <v>12049907.92</v>
      </c>
      <c r="L29" s="224"/>
      <c r="M29" s="224"/>
      <c r="N29" s="224"/>
      <c r="O29" s="224"/>
      <c r="P29" s="323"/>
    </row>
    <row r="30" customHeight="1" spans="3:16">
      <c r="C30" s="317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</row>
  </sheetData>
  <mergeCells count="11">
    <mergeCell ref="A2:P2"/>
    <mergeCell ref="A3:L3"/>
    <mergeCell ref="D4:F4"/>
    <mergeCell ref="J4:P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workbookViewId="0">
      <selection activeCell="F25" sqref="F25"/>
    </sheetView>
  </sheetViews>
  <sheetFormatPr defaultColWidth="9.14285714285714" defaultRowHeight="14.25" customHeight="1" outlineLevelCol="3"/>
  <cols>
    <col min="1" max="1" width="49.2857142857143" style="64" customWidth="1"/>
    <col min="2" max="2" width="38.8571428571429" style="64" customWidth="1"/>
    <col min="3" max="3" width="48.5714285714286" style="64" customWidth="1"/>
    <col min="4" max="4" width="36.4285714285714" style="64" customWidth="1"/>
    <col min="5" max="5" width="9.14285714285714" style="65" customWidth="1"/>
    <col min="6" max="16384" width="9.14285714285714" style="65"/>
  </cols>
  <sheetData>
    <row r="1" customHeight="1" spans="1:4">
      <c r="A1" s="282"/>
      <c r="B1" s="282"/>
      <c r="C1" s="282"/>
      <c r="D1" s="283" t="s">
        <v>129</v>
      </c>
    </row>
    <row r="2" ht="31.5" customHeight="1" spans="1:4">
      <c r="A2" s="5" t="s">
        <v>130</v>
      </c>
      <c r="B2" s="284"/>
      <c r="C2" s="284"/>
      <c r="D2" s="284"/>
    </row>
    <row r="3" ht="17.25" customHeight="1" spans="1:4">
      <c r="A3" s="6" t="s">
        <v>2</v>
      </c>
      <c r="B3" s="285"/>
      <c r="C3" s="285"/>
      <c r="D3" s="28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87" t="s">
        <v>7</v>
      </c>
      <c r="C5" s="17" t="s">
        <v>131</v>
      </c>
      <c r="D5" s="287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88" t="s">
        <v>132</v>
      </c>
      <c r="B7" s="25">
        <v>17256223.1</v>
      </c>
      <c r="C7" s="289" t="s">
        <v>133</v>
      </c>
      <c r="D7" s="25">
        <v>17256223.1</v>
      </c>
    </row>
    <row r="8" s="65" customFormat="1" ht="18" customHeight="1" spans="1:4">
      <c r="A8" s="72" t="s">
        <v>134</v>
      </c>
      <c r="B8" s="25">
        <v>17256223.1</v>
      </c>
      <c r="C8" s="289" t="s">
        <v>135</v>
      </c>
      <c r="D8" s="290"/>
    </row>
    <row r="9" s="65" customFormat="1" ht="18" customHeight="1" spans="1:4">
      <c r="A9" s="72" t="s">
        <v>136</v>
      </c>
      <c r="B9" s="291"/>
      <c r="C9" s="289" t="s">
        <v>137</v>
      </c>
      <c r="D9" s="290"/>
    </row>
    <row r="10" s="65" customFormat="1" ht="18" customHeight="1" spans="1:4">
      <c r="A10" s="72" t="s">
        <v>138</v>
      </c>
      <c r="B10" s="291"/>
      <c r="C10" s="289" t="s">
        <v>139</v>
      </c>
      <c r="D10" s="290"/>
    </row>
    <row r="11" s="65" customFormat="1" ht="18" customHeight="1" spans="1:4">
      <c r="A11" s="72" t="s">
        <v>140</v>
      </c>
      <c r="B11" s="291"/>
      <c r="C11" s="289" t="s">
        <v>141</v>
      </c>
      <c r="D11" s="290"/>
    </row>
    <row r="12" s="65" customFormat="1" ht="18" customHeight="1" spans="1:4">
      <c r="A12" s="72" t="s">
        <v>134</v>
      </c>
      <c r="B12" s="291"/>
      <c r="C12" s="289" t="s">
        <v>142</v>
      </c>
      <c r="D12" s="290"/>
    </row>
    <row r="13" s="65" customFormat="1" ht="18" customHeight="1" spans="1:4">
      <c r="A13" s="292" t="s">
        <v>136</v>
      </c>
      <c r="B13" s="291"/>
      <c r="C13" s="289" t="s">
        <v>143</v>
      </c>
      <c r="D13" s="290"/>
    </row>
    <row r="14" s="65" customFormat="1" ht="18" customHeight="1" spans="1:4">
      <c r="A14" s="292" t="s">
        <v>138</v>
      </c>
      <c r="B14" s="291"/>
      <c r="C14" s="289" t="s">
        <v>144</v>
      </c>
      <c r="D14" s="290"/>
    </row>
    <row r="15" s="65" customFormat="1" ht="18" customHeight="1" spans="1:4">
      <c r="A15" s="288"/>
      <c r="B15" s="291"/>
      <c r="C15" s="289" t="s">
        <v>145</v>
      </c>
      <c r="D15" s="25">
        <v>1620549.84</v>
      </c>
    </row>
    <row r="16" s="65" customFormat="1" ht="18" customHeight="1" spans="1:4">
      <c r="A16" s="288"/>
      <c r="B16" s="291"/>
      <c r="C16" s="289" t="s">
        <v>146</v>
      </c>
      <c r="D16" s="25">
        <v>14497994.18</v>
      </c>
    </row>
    <row r="17" s="65" customFormat="1" ht="18" customHeight="1" spans="1:4">
      <c r="A17" s="288"/>
      <c r="B17" s="291"/>
      <c r="C17" s="289" t="s">
        <v>147</v>
      </c>
      <c r="D17" s="290"/>
    </row>
    <row r="18" s="65" customFormat="1" ht="18" customHeight="1" spans="1:4">
      <c r="A18" s="288"/>
      <c r="B18" s="291"/>
      <c r="C18" s="289" t="s">
        <v>148</v>
      </c>
      <c r="D18" s="290"/>
    </row>
    <row r="19" s="65" customFormat="1" ht="18" customHeight="1" spans="1:4">
      <c r="A19" s="288"/>
      <c r="B19" s="291"/>
      <c r="C19" s="289" t="s">
        <v>149</v>
      </c>
      <c r="D19" s="290"/>
    </row>
    <row r="20" s="65" customFormat="1" ht="18" customHeight="1" spans="1:4">
      <c r="A20" s="288"/>
      <c r="B20" s="291"/>
      <c r="C20" s="289" t="s">
        <v>150</v>
      </c>
      <c r="D20" s="290"/>
    </row>
    <row r="21" s="65" customFormat="1" ht="18" customHeight="1" spans="1:4">
      <c r="A21" s="288"/>
      <c r="B21" s="291"/>
      <c r="C21" s="289" t="s">
        <v>151</v>
      </c>
      <c r="D21" s="290"/>
    </row>
    <row r="22" s="65" customFormat="1" ht="18" customHeight="1" spans="1:4">
      <c r="A22" s="288"/>
      <c r="B22" s="291"/>
      <c r="C22" s="289" t="s">
        <v>152</v>
      </c>
      <c r="D22" s="290"/>
    </row>
    <row r="23" s="65" customFormat="1" ht="18" customHeight="1" spans="1:4">
      <c r="A23" s="288"/>
      <c r="B23" s="291"/>
      <c r="C23" s="289" t="s">
        <v>153</v>
      </c>
      <c r="D23" s="290"/>
    </row>
    <row r="24" s="65" customFormat="1" ht="18" customHeight="1" spans="1:4">
      <c r="A24" s="288"/>
      <c r="B24" s="291"/>
      <c r="C24" s="289" t="s">
        <v>154</v>
      </c>
      <c r="D24" s="290"/>
    </row>
    <row r="25" s="65" customFormat="1" ht="18" customHeight="1" spans="1:4">
      <c r="A25" s="288"/>
      <c r="B25" s="291"/>
      <c r="C25" s="289" t="s">
        <v>155</v>
      </c>
      <c r="D25" s="290"/>
    </row>
    <row r="26" s="65" customFormat="1" ht="18" customHeight="1" spans="1:4">
      <c r="A26" s="288"/>
      <c r="B26" s="291"/>
      <c r="C26" s="289" t="s">
        <v>156</v>
      </c>
      <c r="D26" s="25">
        <v>1137679.08</v>
      </c>
    </row>
    <row r="27" s="65" customFormat="1" ht="18" customHeight="1" spans="1:4">
      <c r="A27" s="288"/>
      <c r="B27" s="291"/>
      <c r="C27" s="289" t="s">
        <v>157</v>
      </c>
      <c r="D27" s="293"/>
    </row>
    <row r="28" s="65" customFormat="1" ht="18" customHeight="1" spans="1:4">
      <c r="A28" s="288"/>
      <c r="B28" s="291"/>
      <c r="C28" s="289" t="s">
        <v>158</v>
      </c>
      <c r="D28" s="293"/>
    </row>
    <row r="29" ht="18" customHeight="1" spans="1:4">
      <c r="A29" s="72"/>
      <c r="B29" s="291"/>
      <c r="C29" s="289" t="s">
        <v>159</v>
      </c>
      <c r="D29" s="293" t="s">
        <v>160</v>
      </c>
    </row>
    <row r="30" ht="18" customHeight="1" spans="1:4">
      <c r="A30" s="72"/>
      <c r="B30" s="293"/>
      <c r="C30" s="292" t="s">
        <v>161</v>
      </c>
      <c r="D30" s="291"/>
    </row>
    <row r="31" ht="18" customHeight="1" spans="1:4">
      <c r="A31" s="294"/>
      <c r="B31" s="295"/>
      <c r="C31" s="292" t="s">
        <v>162</v>
      </c>
      <c r="D31" s="295"/>
    </row>
    <row r="32" ht="18" customHeight="1" spans="1:4">
      <c r="A32" s="296" t="s">
        <v>163</v>
      </c>
      <c r="B32" s="25">
        <v>17256223.1</v>
      </c>
      <c r="C32" s="294" t="s">
        <v>51</v>
      </c>
      <c r="D32" s="25">
        <v>17256223.1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055555555556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K30" sqref="K30"/>
    </sheetView>
  </sheetViews>
  <sheetFormatPr defaultColWidth="9.14285714285714" defaultRowHeight="14.25" customHeight="1" outlineLevelCol="6"/>
  <cols>
    <col min="1" max="1" width="20.1428571428571" style="163" customWidth="1"/>
    <col min="2" max="2" width="44" style="163" customWidth="1"/>
    <col min="3" max="3" width="24.2857142857143" style="128" customWidth="1"/>
    <col min="4" max="4" width="16.5714285714286" style="128" customWidth="1"/>
    <col min="5" max="7" width="24.2857142857143" style="128" customWidth="1"/>
    <col min="8" max="16384" width="9.14285714285714" style="128" customWidth="1"/>
  </cols>
  <sheetData>
    <row r="1" s="128" customFormat="1" customHeight="1" spans="1:7">
      <c r="A1" s="163"/>
      <c r="B1" s="163"/>
      <c r="D1" s="207"/>
      <c r="F1" s="271"/>
      <c r="G1" s="44" t="s">
        <v>164</v>
      </c>
    </row>
    <row r="2" s="128" customFormat="1" ht="39" customHeight="1" spans="1:7">
      <c r="A2" s="170" t="s">
        <v>165</v>
      </c>
      <c r="B2" s="170"/>
      <c r="C2" s="170"/>
      <c r="D2" s="170"/>
      <c r="E2" s="170"/>
      <c r="F2" s="170"/>
      <c r="G2" s="170"/>
    </row>
    <row r="3" s="128" customFormat="1" ht="18" customHeight="1" spans="1:7">
      <c r="A3" s="171" t="s">
        <v>2</v>
      </c>
      <c r="B3" s="163"/>
      <c r="F3" s="166"/>
      <c r="G3" s="167" t="s">
        <v>3</v>
      </c>
    </row>
    <row r="4" s="128" customFormat="1" ht="20.25" customHeight="1" spans="1:7">
      <c r="A4" s="272" t="s">
        <v>166</v>
      </c>
      <c r="B4" s="273"/>
      <c r="C4" s="173" t="s">
        <v>56</v>
      </c>
      <c r="D4" s="274" t="s">
        <v>77</v>
      </c>
      <c r="E4" s="176"/>
      <c r="F4" s="177"/>
      <c r="G4" s="220" t="s">
        <v>78</v>
      </c>
    </row>
    <row r="5" s="128" customFormat="1" ht="20.25" customHeight="1" spans="1:7">
      <c r="A5" s="275" t="s">
        <v>74</v>
      </c>
      <c r="B5" s="275" t="s">
        <v>75</v>
      </c>
      <c r="C5" s="213"/>
      <c r="D5" s="183" t="s">
        <v>58</v>
      </c>
      <c r="E5" s="183" t="s">
        <v>167</v>
      </c>
      <c r="F5" s="183" t="s">
        <v>168</v>
      </c>
      <c r="G5" s="222"/>
    </row>
    <row r="6" s="128" customFormat="1" ht="13.5" customHeight="1" spans="1:7">
      <c r="A6" s="275" t="s">
        <v>169</v>
      </c>
      <c r="B6" s="275" t="s">
        <v>170</v>
      </c>
      <c r="C6" s="275" t="s">
        <v>171</v>
      </c>
      <c r="D6" s="182" t="s">
        <v>172</v>
      </c>
      <c r="E6" s="182" t="s">
        <v>173</v>
      </c>
      <c r="F6" s="182" t="s">
        <v>174</v>
      </c>
      <c r="G6" s="275" t="s">
        <v>175</v>
      </c>
    </row>
    <row r="7" s="128" customFormat="1" ht="13.5" customHeight="1" spans="1:7">
      <c r="A7" s="276" t="s">
        <v>85</v>
      </c>
      <c r="B7" s="276" t="s">
        <v>86</v>
      </c>
      <c r="C7" s="277">
        <v>1620549.84</v>
      </c>
      <c r="D7" s="277">
        <v>1597402.44</v>
      </c>
      <c r="E7" s="277">
        <v>1577602.44</v>
      </c>
      <c r="F7" s="277">
        <v>19800</v>
      </c>
      <c r="G7" s="277">
        <v>23147.4</v>
      </c>
    </row>
    <row r="8" s="128" customFormat="1" ht="13.5" customHeight="1" spans="1:7">
      <c r="A8" s="278" t="s">
        <v>87</v>
      </c>
      <c r="B8" s="278" t="s">
        <v>88</v>
      </c>
      <c r="C8" s="277">
        <v>1536705.44</v>
      </c>
      <c r="D8" s="277">
        <v>1536705.44</v>
      </c>
      <c r="E8" s="277">
        <v>1516905.44</v>
      </c>
      <c r="F8" s="277">
        <v>19800</v>
      </c>
      <c r="G8" s="277"/>
    </row>
    <row r="9" s="128" customFormat="1" ht="13.5" customHeight="1" spans="1:7">
      <c r="A9" s="279" t="s">
        <v>89</v>
      </c>
      <c r="B9" s="279" t="s">
        <v>90</v>
      </c>
      <c r="C9" s="277">
        <v>1800</v>
      </c>
      <c r="D9" s="277">
        <v>1800</v>
      </c>
      <c r="E9" s="277"/>
      <c r="F9" s="277">
        <v>1800</v>
      </c>
      <c r="G9" s="277"/>
    </row>
    <row r="10" s="128" customFormat="1" ht="13.5" customHeight="1" spans="1:7">
      <c r="A10" s="279" t="s">
        <v>91</v>
      </c>
      <c r="B10" s="279" t="s">
        <v>92</v>
      </c>
      <c r="C10" s="277">
        <v>18000</v>
      </c>
      <c r="D10" s="277">
        <v>18000</v>
      </c>
      <c r="E10" s="277"/>
      <c r="F10" s="277">
        <v>18000</v>
      </c>
      <c r="G10" s="277"/>
    </row>
    <row r="11" s="128" customFormat="1" ht="13.5" customHeight="1" spans="1:7">
      <c r="A11" s="279" t="s">
        <v>93</v>
      </c>
      <c r="B11" s="279" t="s">
        <v>94</v>
      </c>
      <c r="C11" s="277">
        <v>1516905.44</v>
      </c>
      <c r="D11" s="277">
        <v>1516905.44</v>
      </c>
      <c r="E11" s="277">
        <v>1516905.44</v>
      </c>
      <c r="F11" s="277"/>
      <c r="G11" s="277"/>
    </row>
    <row r="12" s="128" customFormat="1" ht="13.5" customHeight="1" spans="1:7">
      <c r="A12" s="278" t="s">
        <v>95</v>
      </c>
      <c r="B12" s="278" t="s">
        <v>96</v>
      </c>
      <c r="C12" s="277">
        <v>23147.4</v>
      </c>
      <c r="D12" s="277"/>
      <c r="E12" s="277"/>
      <c r="F12" s="277"/>
      <c r="G12" s="277">
        <v>23147.4</v>
      </c>
    </row>
    <row r="13" s="128" customFormat="1" ht="13.5" customHeight="1" spans="1:7">
      <c r="A13" s="279" t="s">
        <v>97</v>
      </c>
      <c r="B13" s="279" t="s">
        <v>98</v>
      </c>
      <c r="C13" s="277">
        <v>23147.4</v>
      </c>
      <c r="D13" s="277"/>
      <c r="E13" s="277"/>
      <c r="F13" s="277"/>
      <c r="G13" s="277">
        <v>23147.4</v>
      </c>
    </row>
    <row r="14" s="128" customFormat="1" ht="13.5" customHeight="1" spans="1:7">
      <c r="A14" s="278" t="s">
        <v>99</v>
      </c>
      <c r="B14" s="278" t="s">
        <v>100</v>
      </c>
      <c r="C14" s="277">
        <v>60697</v>
      </c>
      <c r="D14" s="277">
        <v>60697</v>
      </c>
      <c r="E14" s="277">
        <v>60697</v>
      </c>
      <c r="F14" s="277"/>
      <c r="G14" s="277"/>
    </row>
    <row r="15" s="128" customFormat="1" ht="13.5" customHeight="1" spans="1:7">
      <c r="A15" s="279" t="s">
        <v>101</v>
      </c>
      <c r="B15" s="279" t="s">
        <v>100</v>
      </c>
      <c r="C15" s="277">
        <v>60697</v>
      </c>
      <c r="D15" s="277">
        <v>60697</v>
      </c>
      <c r="E15" s="277">
        <v>60697</v>
      </c>
      <c r="F15" s="277"/>
      <c r="G15" s="277"/>
    </row>
    <row r="16" s="128" customFormat="1" ht="13.5" customHeight="1" spans="1:7">
      <c r="A16" s="276" t="s">
        <v>102</v>
      </c>
      <c r="B16" s="276" t="s">
        <v>103</v>
      </c>
      <c r="C16" s="277">
        <v>14497994.18</v>
      </c>
      <c r="D16" s="277">
        <v>13048644.18</v>
      </c>
      <c r="E16" s="277">
        <v>12285319</v>
      </c>
      <c r="F16" s="277">
        <v>763325.18</v>
      </c>
      <c r="G16" s="277">
        <v>1449350</v>
      </c>
    </row>
    <row r="17" s="128" customFormat="1" ht="13.5" customHeight="1" spans="1:7">
      <c r="A17" s="278" t="s">
        <v>104</v>
      </c>
      <c r="B17" s="278" t="s">
        <v>105</v>
      </c>
      <c r="C17" s="277">
        <v>1064704</v>
      </c>
      <c r="D17" s="277">
        <v>1064704</v>
      </c>
      <c r="E17" s="277">
        <v>927104</v>
      </c>
      <c r="F17" s="277">
        <v>137600</v>
      </c>
      <c r="G17" s="277"/>
    </row>
    <row r="18" s="128" customFormat="1" ht="13.5" customHeight="1" spans="1:7">
      <c r="A18" s="279" t="s">
        <v>106</v>
      </c>
      <c r="B18" s="279" t="s">
        <v>107</v>
      </c>
      <c r="C18" s="277">
        <v>1064704</v>
      </c>
      <c r="D18" s="277">
        <v>1064704</v>
      </c>
      <c r="E18" s="277">
        <v>927104</v>
      </c>
      <c r="F18" s="277">
        <v>137600</v>
      </c>
      <c r="G18" s="277"/>
    </row>
    <row r="19" s="128" customFormat="1" ht="13.5" customHeight="1" spans="1:7">
      <c r="A19" s="278" t="s">
        <v>108</v>
      </c>
      <c r="B19" s="278" t="s">
        <v>109</v>
      </c>
      <c r="C19" s="277">
        <v>11988676.18</v>
      </c>
      <c r="D19" s="277">
        <v>10539326.18</v>
      </c>
      <c r="E19" s="277">
        <v>9913601</v>
      </c>
      <c r="F19" s="277">
        <v>625725.18</v>
      </c>
      <c r="G19" s="277">
        <v>1449350</v>
      </c>
    </row>
    <row r="20" s="128" customFormat="1" ht="13.5" customHeight="1" spans="1:7">
      <c r="A20" s="279" t="s">
        <v>110</v>
      </c>
      <c r="B20" s="279" t="s">
        <v>111</v>
      </c>
      <c r="C20" s="277">
        <v>11988676.18</v>
      </c>
      <c r="D20" s="277">
        <v>10539326.18</v>
      </c>
      <c r="E20" s="277">
        <v>9913601</v>
      </c>
      <c r="F20" s="277">
        <v>625725.18</v>
      </c>
      <c r="G20" s="277">
        <v>1449350</v>
      </c>
    </row>
    <row r="21" s="128" customFormat="1" ht="13.5" customHeight="1" spans="1:7">
      <c r="A21" s="278" t="s">
        <v>112</v>
      </c>
      <c r="B21" s="278" t="s">
        <v>113</v>
      </c>
      <c r="C21" s="277">
        <v>1444614</v>
      </c>
      <c r="D21" s="277">
        <v>1444614</v>
      </c>
      <c r="E21" s="277">
        <v>1444614</v>
      </c>
      <c r="F21" s="277"/>
      <c r="G21" s="277"/>
    </row>
    <row r="22" s="128" customFormat="1" ht="13.5" customHeight="1" spans="1:7">
      <c r="A22" s="279" t="s">
        <v>114</v>
      </c>
      <c r="B22" s="279" t="s">
        <v>115</v>
      </c>
      <c r="C22" s="277">
        <v>4290</v>
      </c>
      <c r="D22" s="277">
        <v>4290</v>
      </c>
      <c r="E22" s="277">
        <v>4290</v>
      </c>
      <c r="F22" s="277"/>
      <c r="G22" s="277"/>
    </row>
    <row r="23" s="128" customFormat="1" ht="13.5" customHeight="1" spans="1:7">
      <c r="A23" s="279" t="s">
        <v>116</v>
      </c>
      <c r="B23" s="279" t="s">
        <v>117</v>
      </c>
      <c r="C23" s="277">
        <v>881730</v>
      </c>
      <c r="D23" s="277">
        <v>881730</v>
      </c>
      <c r="E23" s="277">
        <v>881730</v>
      </c>
      <c r="F23" s="277"/>
      <c r="G23" s="277"/>
    </row>
    <row r="24" s="128" customFormat="1" ht="13.5" customHeight="1" spans="1:7">
      <c r="A24" s="279" t="s">
        <v>118</v>
      </c>
      <c r="B24" s="279" t="s">
        <v>119</v>
      </c>
      <c r="C24" s="277">
        <v>473268</v>
      </c>
      <c r="D24" s="277">
        <v>473268</v>
      </c>
      <c r="E24" s="277">
        <v>473268</v>
      </c>
      <c r="F24" s="277"/>
      <c r="G24" s="277"/>
    </row>
    <row r="25" s="128" customFormat="1" ht="13.5" customHeight="1" spans="1:7">
      <c r="A25" s="279" t="s">
        <v>120</v>
      </c>
      <c r="B25" s="279" t="s">
        <v>121</v>
      </c>
      <c r="C25" s="277">
        <v>85326</v>
      </c>
      <c r="D25" s="277">
        <v>85326</v>
      </c>
      <c r="E25" s="277">
        <v>85326</v>
      </c>
      <c r="F25" s="277"/>
      <c r="G25" s="277"/>
    </row>
    <row r="26" s="128" customFormat="1" ht="13.5" customHeight="1" spans="1:7">
      <c r="A26" s="276" t="s">
        <v>122</v>
      </c>
      <c r="B26" s="276" t="s">
        <v>123</v>
      </c>
      <c r="C26" s="277">
        <v>1137679.08</v>
      </c>
      <c r="D26" s="277">
        <v>1137679.08</v>
      </c>
      <c r="E26" s="277">
        <v>1137679.08</v>
      </c>
      <c r="F26" s="277"/>
      <c r="G26" s="277"/>
    </row>
    <row r="27" s="128" customFormat="1" ht="13.5" customHeight="1" spans="1:7">
      <c r="A27" s="278" t="s">
        <v>124</v>
      </c>
      <c r="B27" s="278" t="s">
        <v>125</v>
      </c>
      <c r="C27" s="277">
        <v>1137679.08</v>
      </c>
      <c r="D27" s="277">
        <v>1137679.08</v>
      </c>
      <c r="E27" s="277">
        <v>1137679.08</v>
      </c>
      <c r="F27" s="277"/>
      <c r="G27" s="277"/>
    </row>
    <row r="28" s="128" customFormat="1" ht="13.5" customHeight="1" spans="1:7">
      <c r="A28" s="279" t="s">
        <v>126</v>
      </c>
      <c r="B28" s="279" t="s">
        <v>127</v>
      </c>
      <c r="C28" s="277">
        <v>1137679.08</v>
      </c>
      <c r="D28" s="277">
        <v>1137679.08</v>
      </c>
      <c r="E28" s="277">
        <v>1137679.08</v>
      </c>
      <c r="F28" s="277"/>
      <c r="G28" s="277"/>
    </row>
    <row r="29" s="128" customFormat="1" ht="18" customHeight="1" spans="1:7">
      <c r="A29" s="280" t="s">
        <v>128</v>
      </c>
      <c r="B29" s="281"/>
      <c r="C29" s="277">
        <v>17256223.1</v>
      </c>
      <c r="D29" s="277">
        <v>15783725.7</v>
      </c>
      <c r="E29" s="277">
        <v>15000600.52</v>
      </c>
      <c r="F29" s="277">
        <v>783125.18</v>
      </c>
      <c r="G29" s="277">
        <v>1472497.4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E25" sqref="E25"/>
    </sheetView>
  </sheetViews>
  <sheetFormatPr defaultColWidth="9.14285714285714" defaultRowHeight="14.25" customHeight="1" outlineLevelCol="5"/>
  <cols>
    <col min="1" max="2" width="27.4285714285714" style="248" customWidth="1"/>
    <col min="3" max="3" width="22.9619047619048" style="249" customWidth="1"/>
    <col min="4" max="5" width="26.2857142857143" style="247" customWidth="1"/>
    <col min="6" max="6" width="24.447619047619" style="247" customWidth="1"/>
    <col min="7" max="16384" width="9.14285714285714" style="128" customWidth="1"/>
  </cols>
  <sheetData>
    <row r="1" s="128" customFormat="1" ht="27" customHeight="1" spans="1:6">
      <c r="A1" s="250"/>
      <c r="B1" s="250"/>
      <c r="C1" s="251"/>
      <c r="F1" s="252" t="s">
        <v>176</v>
      </c>
    </row>
    <row r="2" s="128" customFormat="1" ht="53" customHeight="1" spans="1:6">
      <c r="A2" s="253" t="s">
        <v>177</v>
      </c>
      <c r="B2" s="254"/>
      <c r="C2" s="254"/>
      <c r="D2" s="254"/>
      <c r="E2" s="254"/>
      <c r="F2" s="254"/>
    </row>
    <row r="3" s="128" customFormat="1" ht="15.75" customHeight="1" spans="1:6">
      <c r="A3" s="236" t="s">
        <v>2</v>
      </c>
      <c r="B3" s="255"/>
      <c r="C3" s="256"/>
      <c r="D3" s="206"/>
      <c r="F3" s="257" t="s">
        <v>178</v>
      </c>
    </row>
    <row r="4" s="246" customFormat="1" ht="33" customHeight="1" spans="1:6">
      <c r="A4" s="258" t="s">
        <v>179</v>
      </c>
      <c r="B4" s="259" t="s">
        <v>180</v>
      </c>
      <c r="C4" s="260" t="s">
        <v>181</v>
      </c>
      <c r="D4" s="261"/>
      <c r="E4" s="262"/>
      <c r="F4" s="259" t="s">
        <v>182</v>
      </c>
    </row>
    <row r="5" s="246" customFormat="1" ht="33" customHeight="1" spans="1:6">
      <c r="A5" s="263"/>
      <c r="B5" s="264"/>
      <c r="C5" s="265" t="s">
        <v>58</v>
      </c>
      <c r="D5" s="265" t="s">
        <v>183</v>
      </c>
      <c r="E5" s="265" t="s">
        <v>184</v>
      </c>
      <c r="F5" s="264"/>
    </row>
    <row r="6" s="246" customFormat="1" ht="33" customHeight="1" spans="1:6">
      <c r="A6" s="266">
        <v>1</v>
      </c>
      <c r="B6" s="266">
        <v>2</v>
      </c>
      <c r="C6" s="267">
        <v>3</v>
      </c>
      <c r="D6" s="266">
        <v>4</v>
      </c>
      <c r="E6" s="266">
        <v>5</v>
      </c>
      <c r="F6" s="266">
        <v>6</v>
      </c>
    </row>
    <row r="7" s="247" customFormat="1" ht="33" customHeight="1" spans="1:6">
      <c r="A7" s="268">
        <v>158000</v>
      </c>
      <c r="B7" s="268"/>
      <c r="C7" s="269">
        <v>140000</v>
      </c>
      <c r="D7" s="268"/>
      <c r="E7" s="268">
        <v>140000</v>
      </c>
      <c r="F7" s="268">
        <v>18000</v>
      </c>
    </row>
    <row r="9" customHeight="1" spans="5:6">
      <c r="E9" s="248"/>
      <c r="F9" s="248"/>
    </row>
    <row r="10" customHeight="1" spans="1:6">
      <c r="A10" s="270"/>
      <c r="E10" s="270"/>
      <c r="F10" s="270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52"/>
  <sheetViews>
    <sheetView workbookViewId="0">
      <selection activeCell="O56" sqref="O56"/>
    </sheetView>
  </sheetViews>
  <sheetFormatPr defaultColWidth="9.14285714285714" defaultRowHeight="14.25" customHeight="1"/>
  <cols>
    <col min="1" max="1" width="24.2095238095238" style="128" customWidth="1"/>
    <col min="2" max="2" width="20.7142857142857" style="128" customWidth="1"/>
    <col min="3" max="3" width="31.2857142857143" style="128" customWidth="1"/>
    <col min="4" max="4" width="10.1428571428571" style="128" customWidth="1"/>
    <col min="5" max="5" width="15.2" style="128" customWidth="1"/>
    <col min="6" max="6" width="10.2857142857143" style="128" customWidth="1"/>
    <col min="7" max="7" width="19.952380952381" style="128" customWidth="1"/>
    <col min="8" max="8" width="18.0761904761905" style="128" customWidth="1"/>
    <col min="9" max="9" width="16.9238095238095" style="128" customWidth="1"/>
    <col min="10" max="10" width="9.87619047619048" style="128" customWidth="1"/>
    <col min="11" max="11" width="6.94285714285714" style="128" customWidth="1"/>
    <col min="12" max="12" width="7.13333333333333" style="128" customWidth="1"/>
    <col min="13" max="13" width="15.8380952380952" style="128" customWidth="1"/>
    <col min="14" max="14" width="11.1428571428571" style="128" customWidth="1"/>
    <col min="15" max="17" width="9.14285714285714" style="128" customWidth="1"/>
    <col min="18" max="18" width="9.22857142857143" style="128" customWidth="1"/>
    <col min="19" max="19" width="16.4380952380952" style="128" customWidth="1"/>
    <col min="20" max="20" width="17.4952380952381" style="128" customWidth="1"/>
    <col min="21" max="21" width="9.37142857142857" style="128" customWidth="1"/>
    <col min="22" max="22" width="7.53333333333333" style="128" customWidth="1"/>
    <col min="23" max="23" width="7.31428571428571" style="128" customWidth="1"/>
    <col min="24" max="24" width="8.78095238095238" style="128" customWidth="1"/>
    <col min="25" max="25" width="12.4666666666667" style="128" customWidth="1"/>
    <col min="26" max="16384" width="9.14285714285714" style="128"/>
  </cols>
  <sheetData>
    <row r="1" s="128" customFormat="1" ht="13.5" customHeight="1" spans="2:25">
      <c r="B1" s="233"/>
      <c r="D1" s="234"/>
      <c r="E1" s="234"/>
      <c r="F1" s="234"/>
      <c r="G1" s="234"/>
      <c r="H1" s="235"/>
      <c r="I1" s="235"/>
      <c r="J1" s="129"/>
      <c r="K1" s="235"/>
      <c r="L1" s="235"/>
      <c r="M1" s="235"/>
      <c r="N1" s="235"/>
      <c r="O1" s="129"/>
      <c r="P1" s="129"/>
      <c r="Q1" s="129"/>
      <c r="R1" s="235"/>
      <c r="V1" s="233"/>
      <c r="X1" s="44"/>
      <c r="Y1" s="147" t="s">
        <v>185</v>
      </c>
    </row>
    <row r="2" s="128" customFormat="1" ht="27.75" customHeight="1" spans="1:25">
      <c r="A2" s="169" t="s">
        <v>186</v>
      </c>
      <c r="B2" s="169"/>
      <c r="C2" s="169"/>
      <c r="D2" s="169"/>
      <c r="E2" s="169"/>
      <c r="F2" s="169"/>
      <c r="G2" s="169"/>
      <c r="H2" s="169"/>
      <c r="I2" s="169"/>
      <c r="J2" s="170"/>
      <c r="K2" s="169"/>
      <c r="L2" s="169"/>
      <c r="M2" s="169"/>
      <c r="N2" s="169"/>
      <c r="O2" s="170"/>
      <c r="P2" s="170"/>
      <c r="Q2" s="170"/>
      <c r="R2" s="169"/>
      <c r="S2" s="169"/>
      <c r="T2" s="169"/>
      <c r="U2" s="169"/>
      <c r="V2" s="169"/>
      <c r="W2" s="169"/>
      <c r="X2" s="170"/>
      <c r="Y2" s="169"/>
    </row>
    <row r="3" s="128" customFormat="1" ht="18.75" customHeight="1" spans="1:25">
      <c r="A3" s="171" t="s">
        <v>2</v>
      </c>
      <c r="B3" s="236"/>
      <c r="C3" s="236"/>
      <c r="D3" s="236"/>
      <c r="E3" s="236"/>
      <c r="F3" s="236"/>
      <c r="G3" s="236"/>
      <c r="H3" s="237"/>
      <c r="I3" s="237"/>
      <c r="J3" s="218"/>
      <c r="K3" s="237"/>
      <c r="L3" s="237"/>
      <c r="M3" s="237"/>
      <c r="N3" s="237"/>
      <c r="O3" s="218"/>
      <c r="P3" s="218"/>
      <c r="Q3" s="218"/>
      <c r="R3" s="237"/>
      <c r="V3" s="233"/>
      <c r="X3" s="167"/>
      <c r="Y3" s="245" t="s">
        <v>178</v>
      </c>
    </row>
    <row r="4" s="128" customFormat="1" ht="47" customHeight="1" spans="1:25">
      <c r="A4" s="238" t="s">
        <v>187</v>
      </c>
      <c r="B4" s="238" t="s">
        <v>188</v>
      </c>
      <c r="C4" s="238" t="s">
        <v>189</v>
      </c>
      <c r="D4" s="238" t="s">
        <v>190</v>
      </c>
      <c r="E4" s="238" t="s">
        <v>191</v>
      </c>
      <c r="F4" s="238" t="s">
        <v>192</v>
      </c>
      <c r="G4" s="238" t="s">
        <v>193</v>
      </c>
      <c r="H4" s="239" t="s">
        <v>194</v>
      </c>
      <c r="I4" s="239"/>
      <c r="J4" s="240"/>
      <c r="K4" s="239"/>
      <c r="L4" s="239"/>
      <c r="M4" s="239"/>
      <c r="N4" s="239"/>
      <c r="O4" s="240"/>
      <c r="P4" s="240"/>
      <c r="Q4" s="240"/>
      <c r="R4" s="238"/>
      <c r="S4" s="239"/>
      <c r="T4" s="239"/>
      <c r="U4" s="239"/>
      <c r="V4" s="239"/>
      <c r="W4" s="239"/>
      <c r="X4" s="240"/>
      <c r="Y4" s="239"/>
    </row>
    <row r="5" s="128" customFormat="1" ht="47" customHeight="1" spans="1:25">
      <c r="A5" s="238"/>
      <c r="B5" s="239"/>
      <c r="C5" s="238"/>
      <c r="D5" s="238"/>
      <c r="E5" s="238"/>
      <c r="F5" s="238"/>
      <c r="G5" s="238"/>
      <c r="H5" s="239" t="s">
        <v>195</v>
      </c>
      <c r="I5" s="239" t="s">
        <v>59</v>
      </c>
      <c r="J5" s="240"/>
      <c r="K5" s="239"/>
      <c r="L5" s="239"/>
      <c r="M5" s="239"/>
      <c r="N5" s="239"/>
      <c r="O5" s="240" t="s">
        <v>196</v>
      </c>
      <c r="P5" s="240"/>
      <c r="Q5" s="240"/>
      <c r="R5" s="238" t="s">
        <v>62</v>
      </c>
      <c r="S5" s="239" t="s">
        <v>63</v>
      </c>
      <c r="T5" s="238"/>
      <c r="U5" s="239"/>
      <c r="V5" s="238"/>
      <c r="W5" s="238"/>
      <c r="X5" s="240"/>
      <c r="Y5" s="238"/>
    </row>
    <row r="6" s="128" customFormat="1" ht="47" customHeight="1" spans="1:25">
      <c r="A6" s="240"/>
      <c r="B6" s="240"/>
      <c r="C6" s="240"/>
      <c r="D6" s="240"/>
      <c r="E6" s="240"/>
      <c r="F6" s="240"/>
      <c r="G6" s="240"/>
      <c r="H6" s="240"/>
      <c r="I6" s="238" t="s">
        <v>197</v>
      </c>
      <c r="J6" s="240"/>
      <c r="K6" s="238" t="s">
        <v>198</v>
      </c>
      <c r="L6" s="238" t="s">
        <v>199</v>
      </c>
      <c r="M6" s="238" t="s">
        <v>200</v>
      </c>
      <c r="N6" s="238" t="s">
        <v>201</v>
      </c>
      <c r="O6" s="238" t="s">
        <v>59</v>
      </c>
      <c r="P6" s="238" t="s">
        <v>60</v>
      </c>
      <c r="Q6" s="238" t="s">
        <v>61</v>
      </c>
      <c r="R6" s="240"/>
      <c r="S6" s="238" t="s">
        <v>58</v>
      </c>
      <c r="T6" s="238" t="s">
        <v>64</v>
      </c>
      <c r="U6" s="238" t="s">
        <v>202</v>
      </c>
      <c r="V6" s="238" t="s">
        <v>66</v>
      </c>
      <c r="W6" s="238" t="s">
        <v>67</v>
      </c>
      <c r="X6" s="243" t="s">
        <v>68</v>
      </c>
      <c r="Y6" s="238" t="s">
        <v>69</v>
      </c>
    </row>
    <row r="7" s="128" customFormat="1" ht="47" customHeight="1" spans="1:25">
      <c r="A7" s="239"/>
      <c r="B7" s="239"/>
      <c r="C7" s="239"/>
      <c r="D7" s="239"/>
      <c r="E7" s="239"/>
      <c r="F7" s="239"/>
      <c r="G7" s="239"/>
      <c r="H7" s="239"/>
      <c r="I7" s="238" t="s">
        <v>58</v>
      </c>
      <c r="J7" s="243" t="s">
        <v>203</v>
      </c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43"/>
      <c r="Y7" s="238"/>
    </row>
    <row r="8" s="128" customFormat="1" ht="31" customHeight="1" spans="1:25">
      <c r="A8" s="241">
        <v>1</v>
      </c>
      <c r="B8" s="241">
        <v>2</v>
      </c>
      <c r="C8" s="241">
        <v>3</v>
      </c>
      <c r="D8" s="241">
        <v>4</v>
      </c>
      <c r="E8" s="241">
        <v>5</v>
      </c>
      <c r="F8" s="241">
        <v>6</v>
      </c>
      <c r="G8" s="241">
        <v>7</v>
      </c>
      <c r="H8" s="241">
        <v>8</v>
      </c>
      <c r="I8" s="241">
        <v>9</v>
      </c>
      <c r="J8" s="241">
        <v>10</v>
      </c>
      <c r="K8" s="241">
        <v>11</v>
      </c>
      <c r="L8" s="241">
        <v>12</v>
      </c>
      <c r="M8" s="241">
        <v>13</v>
      </c>
      <c r="N8" s="241">
        <v>14</v>
      </c>
      <c r="O8" s="241">
        <v>15</v>
      </c>
      <c r="P8" s="241">
        <v>16</v>
      </c>
      <c r="Q8" s="241">
        <v>17</v>
      </c>
      <c r="R8" s="241">
        <v>18</v>
      </c>
      <c r="S8" s="241">
        <v>19</v>
      </c>
      <c r="T8" s="241">
        <v>20</v>
      </c>
      <c r="U8" s="241">
        <v>21</v>
      </c>
      <c r="V8" s="241">
        <v>22</v>
      </c>
      <c r="W8" s="241">
        <v>23</v>
      </c>
      <c r="X8" s="241">
        <v>24</v>
      </c>
      <c r="Y8" s="241">
        <v>25</v>
      </c>
    </row>
    <row r="9" s="128" customFormat="1" ht="31" customHeight="1" spans="1:25">
      <c r="A9" s="215" t="s">
        <v>71</v>
      </c>
      <c r="B9" s="215"/>
      <c r="C9" s="215"/>
      <c r="D9" s="215"/>
      <c r="E9" s="215"/>
      <c r="F9" s="215"/>
      <c r="G9" s="215"/>
      <c r="H9" s="224">
        <v>15783725.7</v>
      </c>
      <c r="I9" s="224">
        <v>15783725.7</v>
      </c>
      <c r="J9" s="224"/>
      <c r="K9" s="224"/>
      <c r="L9" s="224"/>
      <c r="M9" s="224">
        <v>15783725.7</v>
      </c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</row>
    <row r="10" s="128" customFormat="1" ht="31" customHeight="1" spans="1:25">
      <c r="A10" s="215" t="s">
        <v>71</v>
      </c>
      <c r="B10" s="215" t="s">
        <v>204</v>
      </c>
      <c r="C10" s="215" t="s">
        <v>205</v>
      </c>
      <c r="D10" s="215" t="s">
        <v>106</v>
      </c>
      <c r="E10" s="215" t="s">
        <v>107</v>
      </c>
      <c r="F10" s="215" t="s">
        <v>206</v>
      </c>
      <c r="G10" s="215" t="s">
        <v>207</v>
      </c>
      <c r="H10" s="224">
        <v>394800</v>
      </c>
      <c r="I10" s="224">
        <v>394800</v>
      </c>
      <c r="J10" s="241"/>
      <c r="K10" s="241"/>
      <c r="L10" s="241"/>
      <c r="M10" s="224">
        <v>394800</v>
      </c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</row>
    <row r="11" s="128" customFormat="1" ht="31" customHeight="1" spans="1:25">
      <c r="A11" s="215" t="s">
        <v>71</v>
      </c>
      <c r="B11" s="215" t="s">
        <v>208</v>
      </c>
      <c r="C11" s="215" t="s">
        <v>209</v>
      </c>
      <c r="D11" s="215" t="s">
        <v>110</v>
      </c>
      <c r="E11" s="215" t="s">
        <v>111</v>
      </c>
      <c r="F11" s="215" t="s">
        <v>206</v>
      </c>
      <c r="G11" s="215" t="s">
        <v>207</v>
      </c>
      <c r="H11" s="224">
        <v>3584196</v>
      </c>
      <c r="I11" s="224">
        <v>3584196</v>
      </c>
      <c r="J11" s="241"/>
      <c r="K11" s="241"/>
      <c r="L11" s="241"/>
      <c r="M11" s="224">
        <v>3584196</v>
      </c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</row>
    <row r="12" s="128" customFormat="1" ht="31" customHeight="1" spans="1:25">
      <c r="A12" s="215" t="s">
        <v>71</v>
      </c>
      <c r="B12" s="215" t="s">
        <v>210</v>
      </c>
      <c r="C12" s="215" t="s">
        <v>211</v>
      </c>
      <c r="D12" s="215" t="s">
        <v>106</v>
      </c>
      <c r="E12" s="215" t="s">
        <v>107</v>
      </c>
      <c r="F12" s="215" t="s">
        <v>212</v>
      </c>
      <c r="G12" s="215" t="s">
        <v>213</v>
      </c>
      <c r="H12" s="224">
        <v>496404</v>
      </c>
      <c r="I12" s="224">
        <v>496404</v>
      </c>
      <c r="J12" s="241"/>
      <c r="K12" s="241"/>
      <c r="L12" s="241"/>
      <c r="M12" s="224">
        <v>496404</v>
      </c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</row>
    <row r="13" s="128" customFormat="1" ht="31" customHeight="1" spans="1:25">
      <c r="A13" s="215" t="s">
        <v>71</v>
      </c>
      <c r="B13" s="215" t="s">
        <v>214</v>
      </c>
      <c r="C13" s="215" t="s">
        <v>215</v>
      </c>
      <c r="D13" s="215" t="s">
        <v>110</v>
      </c>
      <c r="E13" s="215" t="s">
        <v>111</v>
      </c>
      <c r="F13" s="215" t="s">
        <v>212</v>
      </c>
      <c r="G13" s="215" t="s">
        <v>213</v>
      </c>
      <c r="H13" s="224">
        <v>957240</v>
      </c>
      <c r="I13" s="224">
        <v>957240</v>
      </c>
      <c r="J13" s="241"/>
      <c r="K13" s="241"/>
      <c r="L13" s="241"/>
      <c r="M13" s="224">
        <v>957240</v>
      </c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</row>
    <row r="14" s="128" customFormat="1" ht="31" customHeight="1" spans="1:25">
      <c r="A14" s="215" t="s">
        <v>71</v>
      </c>
      <c r="B14" s="215" t="s">
        <v>210</v>
      </c>
      <c r="C14" s="215" t="s">
        <v>211</v>
      </c>
      <c r="D14" s="215" t="s">
        <v>106</v>
      </c>
      <c r="E14" s="215" t="s">
        <v>107</v>
      </c>
      <c r="F14" s="215" t="s">
        <v>212</v>
      </c>
      <c r="G14" s="215" t="s">
        <v>213</v>
      </c>
      <c r="H14" s="224"/>
      <c r="I14" s="224"/>
      <c r="J14" s="241"/>
      <c r="K14" s="241"/>
      <c r="L14" s="241"/>
      <c r="M14" s="224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</row>
    <row r="15" s="128" customFormat="1" ht="31" customHeight="1" spans="1:25">
      <c r="A15" s="215" t="s">
        <v>71</v>
      </c>
      <c r="B15" s="215" t="s">
        <v>214</v>
      </c>
      <c r="C15" s="215" t="s">
        <v>215</v>
      </c>
      <c r="D15" s="215" t="s">
        <v>110</v>
      </c>
      <c r="E15" s="215" t="s">
        <v>111</v>
      </c>
      <c r="F15" s="215" t="s">
        <v>212</v>
      </c>
      <c r="G15" s="215" t="s">
        <v>213</v>
      </c>
      <c r="H15" s="224"/>
      <c r="I15" s="224"/>
      <c r="J15" s="241"/>
      <c r="K15" s="241"/>
      <c r="L15" s="241"/>
      <c r="M15" s="224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1"/>
      <c r="Y15" s="241"/>
    </row>
    <row r="16" s="128" customFormat="1" ht="31" customHeight="1" spans="1:25">
      <c r="A16" s="215" t="s">
        <v>71</v>
      </c>
      <c r="B16" s="215" t="s">
        <v>216</v>
      </c>
      <c r="C16" s="215" t="s">
        <v>217</v>
      </c>
      <c r="D16" s="215" t="s">
        <v>106</v>
      </c>
      <c r="E16" s="215" t="s">
        <v>107</v>
      </c>
      <c r="F16" s="215" t="s">
        <v>218</v>
      </c>
      <c r="G16" s="215" t="s">
        <v>219</v>
      </c>
      <c r="H16" s="224">
        <v>32900</v>
      </c>
      <c r="I16" s="224">
        <v>32900</v>
      </c>
      <c r="J16" s="241"/>
      <c r="K16" s="241"/>
      <c r="L16" s="241"/>
      <c r="M16" s="224">
        <v>32900</v>
      </c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1"/>
      <c r="Y16" s="241"/>
    </row>
    <row r="17" s="128" customFormat="1" ht="31" customHeight="1" spans="1:25">
      <c r="A17" s="215" t="s">
        <v>71</v>
      </c>
      <c r="B17" s="215" t="s">
        <v>220</v>
      </c>
      <c r="C17" s="215" t="s">
        <v>221</v>
      </c>
      <c r="D17" s="215" t="s">
        <v>110</v>
      </c>
      <c r="E17" s="215" t="s">
        <v>111</v>
      </c>
      <c r="F17" s="215" t="s">
        <v>218</v>
      </c>
      <c r="G17" s="215" t="s">
        <v>219</v>
      </c>
      <c r="H17" s="224">
        <v>298683</v>
      </c>
      <c r="I17" s="224">
        <v>298683</v>
      </c>
      <c r="J17" s="241"/>
      <c r="K17" s="241"/>
      <c r="L17" s="241"/>
      <c r="M17" s="224">
        <v>298683</v>
      </c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</row>
    <row r="18" s="128" customFormat="1" ht="31" customHeight="1" spans="1:25">
      <c r="A18" s="215" t="s">
        <v>71</v>
      </c>
      <c r="B18" s="215" t="s">
        <v>222</v>
      </c>
      <c r="C18" s="215" t="s">
        <v>223</v>
      </c>
      <c r="D18" s="215" t="s">
        <v>106</v>
      </c>
      <c r="E18" s="215" t="s">
        <v>107</v>
      </c>
      <c r="F18" s="215" t="s">
        <v>218</v>
      </c>
      <c r="G18" s="215" t="s">
        <v>219</v>
      </c>
      <c r="H18" s="224">
        <v>3000</v>
      </c>
      <c r="I18" s="224">
        <v>3000</v>
      </c>
      <c r="J18" s="241"/>
      <c r="K18" s="241"/>
      <c r="L18" s="241"/>
      <c r="M18" s="224">
        <v>3000</v>
      </c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</row>
    <row r="19" s="128" customFormat="1" ht="31" customHeight="1" spans="1:25">
      <c r="A19" s="215" t="s">
        <v>71</v>
      </c>
      <c r="B19" s="215" t="s">
        <v>224</v>
      </c>
      <c r="C19" s="215" t="s">
        <v>225</v>
      </c>
      <c r="D19" s="215" t="s">
        <v>110</v>
      </c>
      <c r="E19" s="215" t="s">
        <v>111</v>
      </c>
      <c r="F19" s="215" t="s">
        <v>226</v>
      </c>
      <c r="G19" s="215" t="s">
        <v>227</v>
      </c>
      <c r="H19" s="224">
        <v>1115100</v>
      </c>
      <c r="I19" s="224">
        <v>1115100</v>
      </c>
      <c r="J19" s="241"/>
      <c r="K19" s="241"/>
      <c r="L19" s="241"/>
      <c r="M19" s="224">
        <v>1115100</v>
      </c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</row>
    <row r="20" s="128" customFormat="1" ht="31" customHeight="1" spans="1:25">
      <c r="A20" s="215" t="s">
        <v>71</v>
      </c>
      <c r="B20" s="215" t="s">
        <v>228</v>
      </c>
      <c r="C20" s="215" t="s">
        <v>229</v>
      </c>
      <c r="D20" s="215" t="s">
        <v>110</v>
      </c>
      <c r="E20" s="215" t="s">
        <v>111</v>
      </c>
      <c r="F20" s="215" t="s">
        <v>226</v>
      </c>
      <c r="G20" s="215" t="s">
        <v>227</v>
      </c>
      <c r="H20" s="224">
        <v>1164336</v>
      </c>
      <c r="I20" s="224">
        <v>1164336</v>
      </c>
      <c r="J20" s="241"/>
      <c r="K20" s="241"/>
      <c r="L20" s="241"/>
      <c r="M20" s="224">
        <v>1164336</v>
      </c>
      <c r="N20" s="241"/>
      <c r="O20" s="241"/>
      <c r="P20" s="241"/>
      <c r="Q20" s="241"/>
      <c r="R20" s="241"/>
      <c r="S20" s="241"/>
      <c r="T20" s="241"/>
      <c r="U20" s="241"/>
      <c r="V20" s="241"/>
      <c r="W20" s="241"/>
      <c r="X20" s="241"/>
      <c r="Y20" s="241"/>
    </row>
    <row r="21" s="128" customFormat="1" ht="31" customHeight="1" spans="1:25">
      <c r="A21" s="215" t="s">
        <v>71</v>
      </c>
      <c r="B21" s="215" t="s">
        <v>228</v>
      </c>
      <c r="C21" s="215" t="s">
        <v>229</v>
      </c>
      <c r="D21" s="215" t="s">
        <v>110</v>
      </c>
      <c r="E21" s="215" t="s">
        <v>111</v>
      </c>
      <c r="F21" s="215" t="s">
        <v>226</v>
      </c>
      <c r="G21" s="215" t="s">
        <v>227</v>
      </c>
      <c r="H21" s="224">
        <v>1908840</v>
      </c>
      <c r="I21" s="224">
        <v>1908840</v>
      </c>
      <c r="J21" s="241"/>
      <c r="K21" s="241"/>
      <c r="L21" s="241"/>
      <c r="M21" s="224">
        <v>1908840</v>
      </c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</row>
    <row r="22" s="128" customFormat="1" ht="31" customHeight="1" spans="1:25">
      <c r="A22" s="215" t="s">
        <v>71</v>
      </c>
      <c r="B22" s="215" t="s">
        <v>230</v>
      </c>
      <c r="C22" s="215" t="s">
        <v>231</v>
      </c>
      <c r="D22" s="215" t="s">
        <v>110</v>
      </c>
      <c r="E22" s="215" t="s">
        <v>111</v>
      </c>
      <c r="F22" s="215" t="s">
        <v>226</v>
      </c>
      <c r="G22" s="215" t="s">
        <v>227</v>
      </c>
      <c r="H22" s="224">
        <v>19500</v>
      </c>
      <c r="I22" s="224">
        <v>19500</v>
      </c>
      <c r="J22" s="241"/>
      <c r="K22" s="241"/>
      <c r="L22" s="241"/>
      <c r="M22" s="224">
        <v>19500</v>
      </c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</row>
    <row r="23" s="128" customFormat="1" ht="31" customHeight="1" spans="1:25">
      <c r="A23" s="215" t="s">
        <v>71</v>
      </c>
      <c r="B23" s="215" t="s">
        <v>232</v>
      </c>
      <c r="C23" s="215" t="s">
        <v>233</v>
      </c>
      <c r="D23" s="215" t="s">
        <v>110</v>
      </c>
      <c r="E23" s="215" t="s">
        <v>111</v>
      </c>
      <c r="F23" s="215" t="s">
        <v>234</v>
      </c>
      <c r="G23" s="215" t="s">
        <v>235</v>
      </c>
      <c r="H23" s="224">
        <v>138240</v>
      </c>
      <c r="I23" s="224">
        <v>138240</v>
      </c>
      <c r="J23" s="241"/>
      <c r="K23" s="241"/>
      <c r="L23" s="241"/>
      <c r="M23" s="224">
        <v>138240</v>
      </c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</row>
    <row r="24" s="128" customFormat="1" ht="31" customHeight="1" spans="1:25">
      <c r="A24" s="215" t="s">
        <v>71</v>
      </c>
      <c r="B24" s="215" t="s">
        <v>236</v>
      </c>
      <c r="C24" s="215" t="s">
        <v>237</v>
      </c>
      <c r="D24" s="215" t="s">
        <v>93</v>
      </c>
      <c r="E24" s="215" t="s">
        <v>94</v>
      </c>
      <c r="F24" s="215" t="s">
        <v>238</v>
      </c>
      <c r="G24" s="215" t="s">
        <v>239</v>
      </c>
      <c r="H24" s="224">
        <v>1516905.44</v>
      </c>
      <c r="I24" s="224">
        <v>1516905.44</v>
      </c>
      <c r="J24" s="241"/>
      <c r="K24" s="241"/>
      <c r="L24" s="241"/>
      <c r="M24" s="224">
        <v>1516905.44</v>
      </c>
      <c r="N24" s="241"/>
      <c r="O24" s="241"/>
      <c r="P24" s="241"/>
      <c r="Q24" s="241"/>
      <c r="R24" s="241"/>
      <c r="S24" s="241"/>
      <c r="T24" s="241"/>
      <c r="U24" s="241"/>
      <c r="V24" s="241"/>
      <c r="W24" s="241"/>
      <c r="X24" s="241"/>
      <c r="Y24" s="241"/>
    </row>
    <row r="25" s="128" customFormat="1" ht="31" customHeight="1" spans="1:25">
      <c r="A25" s="215" t="s">
        <v>71</v>
      </c>
      <c r="B25" s="215" t="s">
        <v>240</v>
      </c>
      <c r="C25" s="215" t="s">
        <v>241</v>
      </c>
      <c r="D25" s="215" t="s">
        <v>114</v>
      </c>
      <c r="E25" s="215" t="s">
        <v>115</v>
      </c>
      <c r="F25" s="215" t="s">
        <v>242</v>
      </c>
      <c r="G25" s="215" t="s">
        <v>243</v>
      </c>
      <c r="H25" s="224">
        <v>4290</v>
      </c>
      <c r="I25" s="224">
        <v>4290</v>
      </c>
      <c r="J25" s="241"/>
      <c r="K25" s="241"/>
      <c r="L25" s="241"/>
      <c r="M25" s="224">
        <v>4290</v>
      </c>
      <c r="N25" s="241"/>
      <c r="O25" s="241"/>
      <c r="P25" s="241"/>
      <c r="Q25" s="241"/>
      <c r="R25" s="241"/>
      <c r="S25" s="241"/>
      <c r="T25" s="241"/>
      <c r="U25" s="241"/>
      <c r="V25" s="241"/>
      <c r="W25" s="241"/>
      <c r="X25" s="241"/>
      <c r="Y25" s="241"/>
    </row>
    <row r="26" s="128" customFormat="1" ht="31" customHeight="1" spans="1:25">
      <c r="A26" s="215" t="s">
        <v>71</v>
      </c>
      <c r="B26" s="215" t="s">
        <v>240</v>
      </c>
      <c r="C26" s="215" t="s">
        <v>241</v>
      </c>
      <c r="D26" s="215" t="s">
        <v>116</v>
      </c>
      <c r="E26" s="215" t="s">
        <v>117</v>
      </c>
      <c r="F26" s="215" t="s">
        <v>242</v>
      </c>
      <c r="G26" s="215" t="s">
        <v>243</v>
      </c>
      <c r="H26" s="224">
        <v>37950</v>
      </c>
      <c r="I26" s="224">
        <v>37950</v>
      </c>
      <c r="J26" s="241"/>
      <c r="K26" s="241"/>
      <c r="L26" s="241"/>
      <c r="M26" s="224">
        <v>37950</v>
      </c>
      <c r="N26" s="241"/>
      <c r="O26" s="241"/>
      <c r="P26" s="241"/>
      <c r="Q26" s="241"/>
      <c r="R26" s="241"/>
      <c r="S26" s="241"/>
      <c r="T26" s="241"/>
      <c r="U26" s="241"/>
      <c r="V26" s="241"/>
      <c r="W26" s="241"/>
      <c r="X26" s="241"/>
      <c r="Y26" s="241"/>
    </row>
    <row r="27" s="128" customFormat="1" ht="31" customHeight="1" spans="1:25">
      <c r="A27" s="215" t="s">
        <v>71</v>
      </c>
      <c r="B27" s="215" t="s">
        <v>244</v>
      </c>
      <c r="C27" s="215" t="s">
        <v>245</v>
      </c>
      <c r="D27" s="215" t="s">
        <v>116</v>
      </c>
      <c r="E27" s="215" t="s">
        <v>117</v>
      </c>
      <c r="F27" s="215" t="s">
        <v>242</v>
      </c>
      <c r="G27" s="215" t="s">
        <v>243</v>
      </c>
      <c r="H27" s="224">
        <v>805857</v>
      </c>
      <c r="I27" s="224">
        <v>805857</v>
      </c>
      <c r="J27" s="241"/>
      <c r="K27" s="241"/>
      <c r="L27" s="241"/>
      <c r="M27" s="224">
        <v>805857</v>
      </c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1"/>
      <c r="Y27" s="241"/>
    </row>
    <row r="28" s="128" customFormat="1" ht="31" customHeight="1" spans="1:25">
      <c r="A28" s="215" t="s">
        <v>71</v>
      </c>
      <c r="B28" s="215" t="s">
        <v>246</v>
      </c>
      <c r="C28" s="215" t="s">
        <v>247</v>
      </c>
      <c r="D28" s="215" t="s">
        <v>120</v>
      </c>
      <c r="E28" s="215" t="s">
        <v>121</v>
      </c>
      <c r="F28" s="215" t="s">
        <v>248</v>
      </c>
      <c r="G28" s="215" t="s">
        <v>249</v>
      </c>
      <c r="H28" s="224">
        <v>85326</v>
      </c>
      <c r="I28" s="224">
        <v>85326</v>
      </c>
      <c r="J28" s="241"/>
      <c r="K28" s="241"/>
      <c r="L28" s="241"/>
      <c r="M28" s="224">
        <v>85326</v>
      </c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</row>
    <row r="29" s="128" customFormat="1" ht="31" customHeight="1" spans="1:25">
      <c r="A29" s="215" t="s">
        <v>71</v>
      </c>
      <c r="B29" s="215" t="s">
        <v>250</v>
      </c>
      <c r="C29" s="215" t="s">
        <v>251</v>
      </c>
      <c r="D29" s="215" t="s">
        <v>114</v>
      </c>
      <c r="E29" s="215" t="s">
        <v>115</v>
      </c>
      <c r="F29" s="215" t="s">
        <v>242</v>
      </c>
      <c r="G29" s="215" t="s">
        <v>243</v>
      </c>
      <c r="H29" s="224"/>
      <c r="I29" s="224"/>
      <c r="J29" s="241"/>
      <c r="K29" s="241"/>
      <c r="L29" s="241"/>
      <c r="M29" s="224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</row>
    <row r="30" s="128" customFormat="1" ht="31" customHeight="1" spans="1:25">
      <c r="A30" s="215" t="s">
        <v>71</v>
      </c>
      <c r="B30" s="215" t="s">
        <v>250</v>
      </c>
      <c r="C30" s="215" t="s">
        <v>251</v>
      </c>
      <c r="D30" s="215" t="s">
        <v>116</v>
      </c>
      <c r="E30" s="215" t="s">
        <v>117</v>
      </c>
      <c r="F30" s="215" t="s">
        <v>242</v>
      </c>
      <c r="G30" s="215" t="s">
        <v>243</v>
      </c>
      <c r="H30" s="224">
        <v>37923</v>
      </c>
      <c r="I30" s="224">
        <v>37923</v>
      </c>
      <c r="J30" s="241"/>
      <c r="K30" s="241"/>
      <c r="L30" s="241"/>
      <c r="M30" s="224">
        <v>37923</v>
      </c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</row>
    <row r="31" s="128" customFormat="1" ht="31" customHeight="1" spans="1:25">
      <c r="A31" s="215" t="s">
        <v>71</v>
      </c>
      <c r="B31" s="215" t="s">
        <v>252</v>
      </c>
      <c r="C31" s="215" t="s">
        <v>253</v>
      </c>
      <c r="D31" s="215" t="s">
        <v>101</v>
      </c>
      <c r="E31" s="215" t="s">
        <v>100</v>
      </c>
      <c r="F31" s="215" t="s">
        <v>248</v>
      </c>
      <c r="G31" s="215" t="s">
        <v>249</v>
      </c>
      <c r="H31" s="224">
        <v>60697</v>
      </c>
      <c r="I31" s="224">
        <v>60697</v>
      </c>
      <c r="J31" s="241"/>
      <c r="K31" s="241"/>
      <c r="L31" s="241"/>
      <c r="M31" s="224">
        <v>60697</v>
      </c>
      <c r="N31" s="241"/>
      <c r="O31" s="241"/>
      <c r="P31" s="241"/>
      <c r="Q31" s="241"/>
      <c r="R31" s="241"/>
      <c r="S31" s="241"/>
      <c r="T31" s="241"/>
      <c r="U31" s="241"/>
      <c r="V31" s="241"/>
      <c r="W31" s="241"/>
      <c r="X31" s="241"/>
      <c r="Y31" s="241"/>
    </row>
    <row r="32" s="128" customFormat="1" ht="31" customHeight="1" spans="1:25">
      <c r="A32" s="215" t="s">
        <v>71</v>
      </c>
      <c r="B32" s="215" t="s">
        <v>254</v>
      </c>
      <c r="C32" s="215" t="s">
        <v>119</v>
      </c>
      <c r="D32" s="215" t="s">
        <v>118</v>
      </c>
      <c r="E32" s="215" t="s">
        <v>119</v>
      </c>
      <c r="F32" s="215" t="s">
        <v>255</v>
      </c>
      <c r="G32" s="215" t="s">
        <v>256</v>
      </c>
      <c r="H32" s="224">
        <v>473268</v>
      </c>
      <c r="I32" s="224">
        <v>473268</v>
      </c>
      <c r="J32" s="241"/>
      <c r="K32" s="241"/>
      <c r="L32" s="241"/>
      <c r="M32" s="224">
        <v>473268</v>
      </c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</row>
    <row r="33" s="128" customFormat="1" ht="31" customHeight="1" spans="1:25">
      <c r="A33" s="215" t="s">
        <v>71</v>
      </c>
      <c r="B33" s="215" t="s">
        <v>257</v>
      </c>
      <c r="C33" s="215" t="s">
        <v>127</v>
      </c>
      <c r="D33" s="215" t="s">
        <v>126</v>
      </c>
      <c r="E33" s="215" t="s">
        <v>127</v>
      </c>
      <c r="F33" s="215" t="s">
        <v>258</v>
      </c>
      <c r="G33" s="215" t="s">
        <v>127</v>
      </c>
      <c r="H33" s="224">
        <v>1137679.08</v>
      </c>
      <c r="I33" s="224">
        <v>1137679.08</v>
      </c>
      <c r="J33" s="241"/>
      <c r="K33" s="241"/>
      <c r="L33" s="241"/>
      <c r="M33" s="224">
        <v>1137679.08</v>
      </c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</row>
    <row r="34" s="128" customFormat="1" ht="31" customHeight="1" spans="1:25">
      <c r="A34" s="215" t="s">
        <v>71</v>
      </c>
      <c r="B34" s="215" t="s">
        <v>259</v>
      </c>
      <c r="C34" s="215" t="s">
        <v>260</v>
      </c>
      <c r="D34" s="215" t="s">
        <v>110</v>
      </c>
      <c r="E34" s="215" t="s">
        <v>111</v>
      </c>
      <c r="F34" s="215" t="s">
        <v>234</v>
      </c>
      <c r="G34" s="215" t="s">
        <v>235</v>
      </c>
      <c r="H34" s="224">
        <v>90000</v>
      </c>
      <c r="I34" s="224">
        <v>90000</v>
      </c>
      <c r="J34" s="241"/>
      <c r="K34" s="241"/>
      <c r="L34" s="241"/>
      <c r="M34" s="224">
        <v>90000</v>
      </c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</row>
    <row r="35" s="128" customFormat="1" ht="31" customHeight="1" spans="1:25">
      <c r="A35" s="215" t="s">
        <v>71</v>
      </c>
      <c r="B35" s="215" t="s">
        <v>261</v>
      </c>
      <c r="C35" s="215" t="s">
        <v>262</v>
      </c>
      <c r="D35" s="215" t="s">
        <v>106</v>
      </c>
      <c r="E35" s="215" t="s">
        <v>107</v>
      </c>
      <c r="F35" s="215" t="s">
        <v>263</v>
      </c>
      <c r="G35" s="215" t="s">
        <v>264</v>
      </c>
      <c r="H35" s="224">
        <v>26400</v>
      </c>
      <c r="I35" s="224">
        <v>26400</v>
      </c>
      <c r="J35" s="241"/>
      <c r="K35" s="241"/>
      <c r="L35" s="241"/>
      <c r="M35" s="224">
        <v>26400</v>
      </c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</row>
    <row r="36" s="128" customFormat="1" ht="31" customHeight="1" spans="1:25">
      <c r="A36" s="215" t="s">
        <v>71</v>
      </c>
      <c r="B36" s="215" t="s">
        <v>265</v>
      </c>
      <c r="C36" s="215" t="s">
        <v>266</v>
      </c>
      <c r="D36" s="215" t="s">
        <v>106</v>
      </c>
      <c r="E36" s="215" t="s">
        <v>107</v>
      </c>
      <c r="F36" s="215" t="s">
        <v>267</v>
      </c>
      <c r="G36" s="215" t="s">
        <v>268</v>
      </c>
      <c r="H36" s="224">
        <v>23600</v>
      </c>
      <c r="I36" s="224">
        <v>23600</v>
      </c>
      <c r="J36" s="241"/>
      <c r="K36" s="241"/>
      <c r="L36" s="241"/>
      <c r="M36" s="224">
        <v>23600</v>
      </c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</row>
    <row r="37" s="128" customFormat="1" ht="31" customHeight="1" spans="1:25">
      <c r="A37" s="215" t="s">
        <v>71</v>
      </c>
      <c r="B37" s="215" t="s">
        <v>261</v>
      </c>
      <c r="C37" s="215" t="s">
        <v>262</v>
      </c>
      <c r="D37" s="215" t="s">
        <v>110</v>
      </c>
      <c r="E37" s="215" t="s">
        <v>111</v>
      </c>
      <c r="F37" s="215" t="s">
        <v>263</v>
      </c>
      <c r="G37" s="215" t="s">
        <v>264</v>
      </c>
      <c r="H37" s="224">
        <v>115200</v>
      </c>
      <c r="I37" s="224">
        <v>115200</v>
      </c>
      <c r="J37" s="241"/>
      <c r="K37" s="241"/>
      <c r="L37" s="241"/>
      <c r="M37" s="224">
        <v>115200</v>
      </c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</row>
    <row r="38" s="128" customFormat="1" ht="31" customHeight="1" spans="1:25">
      <c r="A38" s="215" t="s">
        <v>71</v>
      </c>
      <c r="B38" s="215" t="s">
        <v>265</v>
      </c>
      <c r="C38" s="215" t="s">
        <v>266</v>
      </c>
      <c r="D38" s="215" t="s">
        <v>110</v>
      </c>
      <c r="E38" s="215" t="s">
        <v>111</v>
      </c>
      <c r="F38" s="215" t="s">
        <v>269</v>
      </c>
      <c r="G38" s="215" t="s">
        <v>270</v>
      </c>
      <c r="H38" s="224">
        <v>40000</v>
      </c>
      <c r="I38" s="224">
        <v>40000</v>
      </c>
      <c r="J38" s="241"/>
      <c r="K38" s="241"/>
      <c r="L38" s="241"/>
      <c r="M38" s="224">
        <v>40000</v>
      </c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</row>
    <row r="39" s="128" customFormat="1" ht="31" customHeight="1" spans="1:25">
      <c r="A39" s="215" t="s">
        <v>71</v>
      </c>
      <c r="B39" s="215" t="s">
        <v>265</v>
      </c>
      <c r="C39" s="215" t="s">
        <v>266</v>
      </c>
      <c r="D39" s="215" t="s">
        <v>110</v>
      </c>
      <c r="E39" s="215" t="s">
        <v>111</v>
      </c>
      <c r="F39" s="215" t="s">
        <v>267</v>
      </c>
      <c r="G39" s="215" t="s">
        <v>268</v>
      </c>
      <c r="H39" s="224">
        <v>79000</v>
      </c>
      <c r="I39" s="224">
        <v>79000</v>
      </c>
      <c r="J39" s="241"/>
      <c r="K39" s="241"/>
      <c r="L39" s="241"/>
      <c r="M39" s="224">
        <v>79000</v>
      </c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</row>
    <row r="40" s="128" customFormat="1" ht="31" customHeight="1" spans="1:25">
      <c r="A40" s="215" t="s">
        <v>71</v>
      </c>
      <c r="B40" s="215" t="s">
        <v>265</v>
      </c>
      <c r="C40" s="215" t="s">
        <v>266</v>
      </c>
      <c r="D40" s="215" t="s">
        <v>110</v>
      </c>
      <c r="E40" s="215" t="s">
        <v>111</v>
      </c>
      <c r="F40" s="215" t="s">
        <v>271</v>
      </c>
      <c r="G40" s="215" t="s">
        <v>272</v>
      </c>
      <c r="H40" s="224">
        <v>19800</v>
      </c>
      <c r="I40" s="224">
        <v>19800</v>
      </c>
      <c r="J40" s="241"/>
      <c r="K40" s="241"/>
      <c r="L40" s="241"/>
      <c r="M40" s="224">
        <v>19800</v>
      </c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</row>
    <row r="41" s="128" customFormat="1" ht="31" customHeight="1" spans="1:25">
      <c r="A41" s="215" t="s">
        <v>71</v>
      </c>
      <c r="B41" s="215" t="s">
        <v>265</v>
      </c>
      <c r="C41" s="215" t="s">
        <v>266</v>
      </c>
      <c r="D41" s="215" t="s">
        <v>110</v>
      </c>
      <c r="E41" s="215" t="s">
        <v>111</v>
      </c>
      <c r="F41" s="215" t="s">
        <v>273</v>
      </c>
      <c r="G41" s="215" t="s">
        <v>274</v>
      </c>
      <c r="H41" s="224">
        <v>6000</v>
      </c>
      <c r="I41" s="224">
        <v>6000</v>
      </c>
      <c r="J41" s="241"/>
      <c r="K41" s="241"/>
      <c r="L41" s="241"/>
      <c r="M41" s="224">
        <v>6000</v>
      </c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</row>
    <row r="42" s="128" customFormat="1" ht="31" customHeight="1" spans="1:25">
      <c r="A42" s="215" t="s">
        <v>71</v>
      </c>
      <c r="B42" s="215" t="s">
        <v>275</v>
      </c>
      <c r="C42" s="215" t="s">
        <v>276</v>
      </c>
      <c r="D42" s="215" t="s">
        <v>110</v>
      </c>
      <c r="E42" s="215" t="s">
        <v>111</v>
      </c>
      <c r="F42" s="215" t="s">
        <v>277</v>
      </c>
      <c r="G42" s="215" t="s">
        <v>278</v>
      </c>
      <c r="H42" s="224">
        <v>8000</v>
      </c>
      <c r="I42" s="224">
        <v>8000</v>
      </c>
      <c r="J42" s="241"/>
      <c r="K42" s="241"/>
      <c r="L42" s="241"/>
      <c r="M42" s="224">
        <v>8000</v>
      </c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</row>
    <row r="43" s="128" customFormat="1" ht="31" customHeight="1" spans="1:25">
      <c r="A43" s="215" t="s">
        <v>71</v>
      </c>
      <c r="B43" s="215" t="s">
        <v>265</v>
      </c>
      <c r="C43" s="215" t="s">
        <v>266</v>
      </c>
      <c r="D43" s="215" t="s">
        <v>110</v>
      </c>
      <c r="E43" s="215" t="s">
        <v>111</v>
      </c>
      <c r="F43" s="215" t="s">
        <v>279</v>
      </c>
      <c r="G43" s="215" t="s">
        <v>280</v>
      </c>
      <c r="H43" s="224">
        <v>114000</v>
      </c>
      <c r="I43" s="224">
        <v>114000</v>
      </c>
      <c r="J43" s="241"/>
      <c r="K43" s="241"/>
      <c r="L43" s="241"/>
      <c r="M43" s="224">
        <v>114000</v>
      </c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  <c r="Y43" s="241"/>
    </row>
    <row r="44" s="128" customFormat="1" ht="31" customHeight="1" spans="1:25">
      <c r="A44" s="215" t="s">
        <v>71</v>
      </c>
      <c r="B44" s="215" t="s">
        <v>265</v>
      </c>
      <c r="C44" s="215" t="s">
        <v>266</v>
      </c>
      <c r="D44" s="215" t="s">
        <v>110</v>
      </c>
      <c r="E44" s="215" t="s">
        <v>111</v>
      </c>
      <c r="F44" s="215" t="s">
        <v>281</v>
      </c>
      <c r="G44" s="215" t="s">
        <v>282</v>
      </c>
      <c r="H44" s="224">
        <v>3000</v>
      </c>
      <c r="I44" s="224">
        <v>3000</v>
      </c>
      <c r="J44" s="241"/>
      <c r="K44" s="241"/>
      <c r="L44" s="241"/>
      <c r="M44" s="224">
        <v>3000</v>
      </c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</row>
    <row r="45" s="128" customFormat="1" ht="31" customHeight="1" spans="1:25">
      <c r="A45" s="215" t="s">
        <v>71</v>
      </c>
      <c r="B45" s="215" t="s">
        <v>265</v>
      </c>
      <c r="C45" s="215" t="s">
        <v>266</v>
      </c>
      <c r="D45" s="215" t="s">
        <v>110</v>
      </c>
      <c r="E45" s="215" t="s">
        <v>111</v>
      </c>
      <c r="F45" s="215" t="s">
        <v>283</v>
      </c>
      <c r="G45" s="215" t="s">
        <v>284</v>
      </c>
      <c r="H45" s="224">
        <v>40000</v>
      </c>
      <c r="I45" s="224">
        <v>40000</v>
      </c>
      <c r="J45" s="241"/>
      <c r="K45" s="241"/>
      <c r="L45" s="241"/>
      <c r="M45" s="224">
        <v>40000</v>
      </c>
      <c r="N45" s="241"/>
      <c r="O45" s="241"/>
      <c r="P45" s="241"/>
      <c r="Q45" s="241"/>
      <c r="R45" s="241"/>
      <c r="S45" s="241"/>
      <c r="T45" s="241"/>
      <c r="U45" s="241"/>
      <c r="V45" s="241"/>
      <c r="W45" s="241"/>
      <c r="X45" s="241"/>
      <c r="Y45" s="241"/>
    </row>
    <row r="46" s="128" customFormat="1" ht="31" customHeight="1" spans="1:25">
      <c r="A46" s="215" t="s">
        <v>71</v>
      </c>
      <c r="B46" s="215" t="s">
        <v>285</v>
      </c>
      <c r="C46" s="215" t="s">
        <v>286</v>
      </c>
      <c r="D46" s="215" t="s">
        <v>89</v>
      </c>
      <c r="E46" s="215" t="s">
        <v>90</v>
      </c>
      <c r="F46" s="215" t="s">
        <v>267</v>
      </c>
      <c r="G46" s="215" t="s">
        <v>268</v>
      </c>
      <c r="H46" s="224">
        <v>1800</v>
      </c>
      <c r="I46" s="224">
        <v>1800</v>
      </c>
      <c r="J46" s="241"/>
      <c r="K46" s="241"/>
      <c r="L46" s="241"/>
      <c r="M46" s="224">
        <v>1800</v>
      </c>
      <c r="N46" s="241"/>
      <c r="O46" s="241"/>
      <c r="P46" s="241"/>
      <c r="Q46" s="241"/>
      <c r="R46" s="241"/>
      <c r="S46" s="241"/>
      <c r="T46" s="241"/>
      <c r="U46" s="241"/>
      <c r="V46" s="241"/>
      <c r="W46" s="241"/>
      <c r="X46" s="241"/>
      <c r="Y46" s="241"/>
    </row>
    <row r="47" s="128" customFormat="1" ht="31" customHeight="1" spans="1:25">
      <c r="A47" s="215" t="s">
        <v>71</v>
      </c>
      <c r="B47" s="215" t="s">
        <v>285</v>
      </c>
      <c r="C47" s="215" t="s">
        <v>286</v>
      </c>
      <c r="D47" s="215" t="s">
        <v>91</v>
      </c>
      <c r="E47" s="215" t="s">
        <v>92</v>
      </c>
      <c r="F47" s="215" t="s">
        <v>269</v>
      </c>
      <c r="G47" s="215" t="s">
        <v>270</v>
      </c>
      <c r="H47" s="224">
        <v>1800</v>
      </c>
      <c r="I47" s="224">
        <v>1800</v>
      </c>
      <c r="J47" s="241"/>
      <c r="K47" s="241"/>
      <c r="L47" s="241"/>
      <c r="M47" s="224">
        <v>1800</v>
      </c>
      <c r="N47" s="241"/>
      <c r="O47" s="241"/>
      <c r="P47" s="241"/>
      <c r="Q47" s="241"/>
      <c r="R47" s="241"/>
      <c r="S47" s="241"/>
      <c r="T47" s="241"/>
      <c r="U47" s="241"/>
      <c r="V47" s="241"/>
      <c r="W47" s="241"/>
      <c r="X47" s="241"/>
      <c r="Y47" s="241"/>
    </row>
    <row r="48" s="128" customFormat="1" ht="31" customHeight="1" spans="1:25">
      <c r="A48" s="215" t="s">
        <v>71</v>
      </c>
      <c r="B48" s="215" t="s">
        <v>285</v>
      </c>
      <c r="C48" s="215" t="s">
        <v>286</v>
      </c>
      <c r="D48" s="215" t="s">
        <v>91</v>
      </c>
      <c r="E48" s="215" t="s">
        <v>92</v>
      </c>
      <c r="F48" s="215" t="s">
        <v>267</v>
      </c>
      <c r="G48" s="215" t="s">
        <v>268</v>
      </c>
      <c r="H48" s="224">
        <v>16200</v>
      </c>
      <c r="I48" s="224">
        <v>16200</v>
      </c>
      <c r="J48" s="241"/>
      <c r="K48" s="241"/>
      <c r="L48" s="241"/>
      <c r="M48" s="224">
        <v>16200</v>
      </c>
      <c r="N48" s="241"/>
      <c r="O48" s="241"/>
      <c r="P48" s="241"/>
      <c r="Q48" s="241"/>
      <c r="R48" s="241"/>
      <c r="S48" s="241"/>
      <c r="T48" s="241"/>
      <c r="U48" s="241"/>
      <c r="V48" s="241"/>
      <c r="W48" s="241"/>
      <c r="X48" s="241"/>
      <c r="Y48" s="241"/>
    </row>
    <row r="49" s="128" customFormat="1" ht="31" customHeight="1" spans="1:25">
      <c r="A49" s="215" t="s">
        <v>71</v>
      </c>
      <c r="B49" s="215" t="s">
        <v>287</v>
      </c>
      <c r="C49" s="215" t="s">
        <v>264</v>
      </c>
      <c r="D49" s="215" t="s">
        <v>110</v>
      </c>
      <c r="E49" s="215" t="s">
        <v>111</v>
      </c>
      <c r="F49" s="215" t="s">
        <v>263</v>
      </c>
      <c r="G49" s="215" t="s">
        <v>264</v>
      </c>
      <c r="H49" s="224">
        <v>200725.18</v>
      </c>
      <c r="I49" s="224">
        <v>200725.18</v>
      </c>
      <c r="J49" s="241"/>
      <c r="K49" s="241"/>
      <c r="L49" s="241"/>
      <c r="M49" s="224">
        <v>200725.18</v>
      </c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</row>
    <row r="50" s="128" customFormat="1" ht="31" customHeight="1" spans="1:25">
      <c r="A50" s="215" t="s">
        <v>71</v>
      </c>
      <c r="B50" s="215" t="s">
        <v>288</v>
      </c>
      <c r="C50" s="215" t="s">
        <v>289</v>
      </c>
      <c r="D50" s="215" t="s">
        <v>106</v>
      </c>
      <c r="E50" s="215" t="s">
        <v>107</v>
      </c>
      <c r="F50" s="215" t="s">
        <v>290</v>
      </c>
      <c r="G50" s="215" t="s">
        <v>291</v>
      </c>
      <c r="H50" s="224">
        <v>87600</v>
      </c>
      <c r="I50" s="224">
        <v>87600</v>
      </c>
      <c r="J50" s="241"/>
      <c r="K50" s="241"/>
      <c r="L50" s="241"/>
      <c r="M50" s="224">
        <v>87600</v>
      </c>
      <c r="N50" s="241"/>
      <c r="O50" s="241"/>
      <c r="P50" s="241"/>
      <c r="Q50" s="241"/>
      <c r="R50" s="241"/>
      <c r="S50" s="241"/>
      <c r="T50" s="241"/>
      <c r="U50" s="241"/>
      <c r="V50" s="241"/>
      <c r="W50" s="241"/>
      <c r="X50" s="241"/>
      <c r="Y50" s="241"/>
    </row>
    <row r="51" s="206" customFormat="1" ht="31" customHeight="1" spans="1:25">
      <c r="A51" s="215" t="s">
        <v>71</v>
      </c>
      <c r="B51" s="215" t="s">
        <v>292</v>
      </c>
      <c r="C51" s="215" t="s">
        <v>293</v>
      </c>
      <c r="D51" s="215" t="s">
        <v>110</v>
      </c>
      <c r="E51" s="215" t="s">
        <v>111</v>
      </c>
      <c r="F51" s="215" t="s">
        <v>226</v>
      </c>
      <c r="G51" s="215" t="s">
        <v>227</v>
      </c>
      <c r="H51" s="224">
        <v>637466</v>
      </c>
      <c r="I51" s="224">
        <v>637466</v>
      </c>
      <c r="J51" s="244"/>
      <c r="K51" s="244"/>
      <c r="L51" s="244"/>
      <c r="M51" s="224">
        <v>637466</v>
      </c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</row>
    <row r="52" s="206" customFormat="1" ht="24" customHeight="1" spans="1:25">
      <c r="A52" s="216" t="s">
        <v>128</v>
      </c>
      <c r="B52" s="242"/>
      <c r="C52" s="242"/>
      <c r="D52" s="242"/>
      <c r="E52" s="242"/>
      <c r="F52" s="242"/>
      <c r="G52" s="242"/>
      <c r="H52" s="224">
        <v>15783725.7</v>
      </c>
      <c r="I52" s="224">
        <v>15783725.7</v>
      </c>
      <c r="J52" s="244"/>
      <c r="K52" s="244"/>
      <c r="L52" s="244"/>
      <c r="M52" s="224">
        <v>15783725.7</v>
      </c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</row>
  </sheetData>
  <mergeCells count="31">
    <mergeCell ref="A2:Y2"/>
    <mergeCell ref="A3:G3"/>
    <mergeCell ref="H4:Y4"/>
    <mergeCell ref="I5:N5"/>
    <mergeCell ref="O5:Q5"/>
    <mergeCell ref="S5:Y5"/>
    <mergeCell ref="I6:J6"/>
    <mergeCell ref="A52:G5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3888888888889" top="0.747916666666667" bottom="0.668055555555556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BQ44"/>
  <sheetViews>
    <sheetView topLeftCell="A21" workbookViewId="0">
      <selection activeCell="B29" sqref="B29"/>
    </sheetView>
  </sheetViews>
  <sheetFormatPr defaultColWidth="9.14285714285714" defaultRowHeight="14.25" customHeight="1"/>
  <cols>
    <col min="1" max="1" width="11.7142857142857" style="128" customWidth="1"/>
    <col min="2" max="2" width="21.4285714285714" style="128" customWidth="1"/>
    <col min="3" max="3" width="32.8571428571429" style="128" customWidth="1"/>
    <col min="4" max="4" width="20.2857142857143" style="128" customWidth="1"/>
    <col min="5" max="5" width="11.1428571428571" style="128" customWidth="1"/>
    <col min="6" max="6" width="17.7142857142857" style="128" customWidth="1"/>
    <col min="7" max="7" width="16" style="128" customWidth="1"/>
    <col min="8" max="8" width="14.2666666666667" style="128" customWidth="1"/>
    <col min="9" max="9" width="19.2" style="128" customWidth="1"/>
    <col min="10" max="10" width="18.1714285714286" style="128" customWidth="1"/>
    <col min="11" max="11" width="18.0190476190476" style="128" customWidth="1"/>
    <col min="12" max="12" width="11.2571428571429" style="128" customWidth="1"/>
    <col min="13" max="14" width="10.2285714285714" style="128" customWidth="1"/>
    <col min="15" max="15" width="9.19047619047619" style="128" customWidth="1"/>
    <col min="16" max="16" width="11.1428571428571" style="128" customWidth="1"/>
    <col min="17" max="17" width="8.62857142857143" style="128" customWidth="1"/>
    <col min="18" max="18" width="18.1904761904762" style="128" customWidth="1"/>
    <col min="19" max="19" width="19.1333333333333" style="128" customWidth="1"/>
    <col min="20" max="20" width="11.8571428571429" style="128" customWidth="1"/>
    <col min="21" max="21" width="9.88571428571429" style="128" customWidth="1"/>
    <col min="22" max="22" width="9.24761904761905" style="128" customWidth="1"/>
    <col min="23" max="23" width="10.3333333333333" style="128" customWidth="1"/>
    <col min="24" max="24" width="17.9333333333333" style="128" customWidth="1"/>
    <col min="25" max="16384" width="9.14285714285714" style="128" customWidth="1"/>
  </cols>
  <sheetData>
    <row r="1" s="128" customFormat="1" ht="13.5" customHeight="1" spans="2:24">
      <c r="B1" s="207"/>
      <c r="E1" s="208"/>
      <c r="F1" s="208"/>
      <c r="G1" s="208"/>
      <c r="H1" s="208"/>
      <c r="I1" s="129"/>
      <c r="J1" s="129"/>
      <c r="K1" s="129"/>
      <c r="L1" s="129"/>
      <c r="M1" s="129"/>
      <c r="N1" s="129"/>
      <c r="O1" s="129"/>
      <c r="P1" s="129"/>
      <c r="Q1" s="129"/>
      <c r="U1" s="207"/>
      <c r="W1" s="44"/>
      <c r="X1" s="44" t="s">
        <v>294</v>
      </c>
    </row>
    <row r="2" s="128" customFormat="1" ht="27.75" customHeight="1" spans="1:24">
      <c r="A2" s="170" t="s">
        <v>295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</row>
    <row r="3" s="128" customFormat="1" ht="13.5" customHeight="1" spans="1:24">
      <c r="A3" s="171" t="s">
        <v>2</v>
      </c>
      <c r="B3" s="48"/>
      <c r="C3" s="48"/>
      <c r="D3" s="48"/>
      <c r="E3" s="48"/>
      <c r="F3" s="48"/>
      <c r="G3" s="48"/>
      <c r="H3" s="48"/>
      <c r="I3" s="218"/>
      <c r="J3" s="218"/>
      <c r="K3" s="218"/>
      <c r="L3" s="218"/>
      <c r="M3" s="218"/>
      <c r="N3" s="218"/>
      <c r="O3" s="218"/>
      <c r="P3" s="218"/>
      <c r="Q3" s="218"/>
      <c r="U3" s="207"/>
      <c r="W3" s="167"/>
      <c r="X3" s="167" t="s">
        <v>178</v>
      </c>
    </row>
    <row r="4" s="128" customFormat="1" ht="21.75" customHeight="1" spans="1:24">
      <c r="A4" s="196" t="s">
        <v>296</v>
      </c>
      <c r="B4" s="49" t="s">
        <v>188</v>
      </c>
      <c r="C4" s="196" t="s">
        <v>189</v>
      </c>
      <c r="D4" s="196" t="s">
        <v>187</v>
      </c>
      <c r="E4" s="49" t="s">
        <v>190</v>
      </c>
      <c r="F4" s="49" t="s">
        <v>191</v>
      </c>
      <c r="G4" s="49" t="s">
        <v>192</v>
      </c>
      <c r="H4" s="49" t="s">
        <v>297</v>
      </c>
      <c r="I4" s="180" t="s">
        <v>56</v>
      </c>
      <c r="J4" s="175" t="s">
        <v>298</v>
      </c>
      <c r="K4" s="176"/>
      <c r="L4" s="176"/>
      <c r="M4" s="177"/>
      <c r="N4" s="175" t="s">
        <v>196</v>
      </c>
      <c r="O4" s="176"/>
      <c r="P4" s="177"/>
      <c r="Q4" s="49" t="s">
        <v>62</v>
      </c>
      <c r="R4" s="175" t="s">
        <v>63</v>
      </c>
      <c r="S4" s="176"/>
      <c r="T4" s="176"/>
      <c r="U4" s="176"/>
      <c r="V4" s="176"/>
      <c r="W4" s="176"/>
      <c r="X4" s="177"/>
    </row>
    <row r="5" s="128" customFormat="1" ht="21.75" customHeight="1" spans="1:24">
      <c r="A5" s="209"/>
      <c r="B5" s="210"/>
      <c r="C5" s="209"/>
      <c r="D5" s="209"/>
      <c r="E5" s="211"/>
      <c r="F5" s="211"/>
      <c r="G5" s="211"/>
      <c r="H5" s="211"/>
      <c r="I5" s="210"/>
      <c r="J5" s="219" t="s">
        <v>59</v>
      </c>
      <c r="K5" s="220"/>
      <c r="L5" s="49" t="s">
        <v>60</v>
      </c>
      <c r="M5" s="49" t="s">
        <v>61</v>
      </c>
      <c r="N5" s="49" t="s">
        <v>59</v>
      </c>
      <c r="O5" s="49" t="s">
        <v>60</v>
      </c>
      <c r="P5" s="49" t="s">
        <v>61</v>
      </c>
      <c r="Q5" s="211"/>
      <c r="R5" s="49" t="s">
        <v>58</v>
      </c>
      <c r="S5" s="49" t="s">
        <v>64</v>
      </c>
      <c r="T5" s="49" t="s">
        <v>202</v>
      </c>
      <c r="U5" s="49" t="s">
        <v>66</v>
      </c>
      <c r="V5" s="49" t="s">
        <v>67</v>
      </c>
      <c r="W5" s="49" t="s">
        <v>68</v>
      </c>
      <c r="X5" s="49" t="s">
        <v>69</v>
      </c>
    </row>
    <row r="6" s="128" customFormat="1" ht="21" customHeight="1" spans="1:24">
      <c r="A6" s="210"/>
      <c r="B6" s="210"/>
      <c r="C6" s="210"/>
      <c r="D6" s="210"/>
      <c r="E6" s="210"/>
      <c r="F6" s="210"/>
      <c r="G6" s="210"/>
      <c r="H6" s="210"/>
      <c r="I6" s="210"/>
      <c r="J6" s="221"/>
      <c r="K6" s="222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1"/>
      <c r="X6" s="210"/>
    </row>
    <row r="7" s="128" customFormat="1" ht="39.75" customHeight="1" spans="1:24">
      <c r="A7" s="212"/>
      <c r="B7" s="213"/>
      <c r="C7" s="212"/>
      <c r="D7" s="212"/>
      <c r="E7" s="53"/>
      <c r="F7" s="53"/>
      <c r="G7" s="53"/>
      <c r="H7" s="53"/>
      <c r="I7" s="213"/>
      <c r="J7" s="54" t="s">
        <v>58</v>
      </c>
      <c r="K7" s="54" t="s">
        <v>299</v>
      </c>
      <c r="L7" s="53"/>
      <c r="M7" s="53"/>
      <c r="N7" s="53"/>
      <c r="O7" s="53"/>
      <c r="P7" s="53"/>
      <c r="Q7" s="53"/>
      <c r="R7" s="53"/>
      <c r="S7" s="53"/>
      <c r="T7" s="53"/>
      <c r="U7" s="213"/>
      <c r="V7" s="53"/>
      <c r="W7" s="53"/>
      <c r="X7" s="53"/>
    </row>
    <row r="8" s="128" customFormat="1" ht="36" customHeight="1" spans="1:24">
      <c r="A8" s="214">
        <v>1</v>
      </c>
      <c r="B8" s="214">
        <v>2</v>
      </c>
      <c r="C8" s="214">
        <v>3</v>
      </c>
      <c r="D8" s="214">
        <v>4</v>
      </c>
      <c r="E8" s="214">
        <v>5</v>
      </c>
      <c r="F8" s="214">
        <v>6</v>
      </c>
      <c r="G8" s="214">
        <v>7</v>
      </c>
      <c r="H8" s="214">
        <v>8</v>
      </c>
      <c r="I8" s="214">
        <v>9</v>
      </c>
      <c r="J8" s="214">
        <v>10</v>
      </c>
      <c r="K8" s="214">
        <v>11</v>
      </c>
      <c r="L8" s="223">
        <v>12</v>
      </c>
      <c r="M8" s="223">
        <v>13</v>
      </c>
      <c r="N8" s="223">
        <v>14</v>
      </c>
      <c r="O8" s="223">
        <v>15</v>
      </c>
      <c r="P8" s="223">
        <v>16</v>
      </c>
      <c r="Q8" s="223">
        <v>17</v>
      </c>
      <c r="R8" s="223">
        <v>18</v>
      </c>
      <c r="S8" s="223">
        <v>19</v>
      </c>
      <c r="T8" s="223">
        <v>20</v>
      </c>
      <c r="U8" s="214">
        <v>21</v>
      </c>
      <c r="V8" s="214">
        <v>22</v>
      </c>
      <c r="W8" s="223">
        <v>23</v>
      </c>
      <c r="X8" s="214">
        <v>24</v>
      </c>
    </row>
    <row r="9" s="128" customFormat="1" ht="36" customHeight="1" spans="1:24">
      <c r="A9" s="215"/>
      <c r="B9" s="215"/>
      <c r="C9" s="215" t="s">
        <v>300</v>
      </c>
      <c r="D9" s="215"/>
      <c r="E9" s="215"/>
      <c r="F9" s="215"/>
      <c r="G9" s="215"/>
      <c r="H9" s="215"/>
      <c r="I9" s="224">
        <v>2049907.92</v>
      </c>
      <c r="J9" s="224"/>
      <c r="K9" s="224"/>
      <c r="L9" s="224"/>
      <c r="M9" s="224"/>
      <c r="N9" s="224"/>
      <c r="O9" s="224"/>
      <c r="P9" s="224"/>
      <c r="Q9" s="224"/>
      <c r="R9" s="224">
        <v>2049907.92</v>
      </c>
      <c r="S9" s="224">
        <v>2049907.92</v>
      </c>
      <c r="T9" s="223"/>
      <c r="U9" s="214"/>
      <c r="V9" s="214"/>
      <c r="W9" s="223"/>
      <c r="X9" s="214"/>
    </row>
    <row r="10" s="128" customFormat="1" ht="36" customHeight="1" spans="1:24">
      <c r="A10" s="215" t="s">
        <v>301</v>
      </c>
      <c r="B10" s="215" t="s">
        <v>302</v>
      </c>
      <c r="C10" s="215" t="s">
        <v>300</v>
      </c>
      <c r="D10" s="215" t="s">
        <v>71</v>
      </c>
      <c r="E10" s="215" t="s">
        <v>110</v>
      </c>
      <c r="F10" s="215" t="s">
        <v>111</v>
      </c>
      <c r="G10" s="215" t="s">
        <v>267</v>
      </c>
      <c r="H10" s="215" t="s">
        <v>268</v>
      </c>
      <c r="I10" s="224">
        <v>1749907.92</v>
      </c>
      <c r="J10" s="224"/>
      <c r="K10" s="224"/>
      <c r="L10" s="224"/>
      <c r="M10" s="224"/>
      <c r="N10" s="224"/>
      <c r="O10" s="224"/>
      <c r="P10" s="224"/>
      <c r="Q10" s="224"/>
      <c r="R10" s="224">
        <v>1749907.92</v>
      </c>
      <c r="S10" s="224">
        <v>1749907.92</v>
      </c>
      <c r="T10" s="223"/>
      <c r="U10" s="214"/>
      <c r="V10" s="214"/>
      <c r="W10" s="223"/>
      <c r="X10" s="214"/>
    </row>
    <row r="11" s="128" customFormat="1" ht="36" customHeight="1" spans="1:24">
      <c r="A11" s="215" t="s">
        <v>301</v>
      </c>
      <c r="B11" s="215" t="s">
        <v>302</v>
      </c>
      <c r="C11" s="215" t="s">
        <v>300</v>
      </c>
      <c r="D11" s="215" t="s">
        <v>71</v>
      </c>
      <c r="E11" s="215" t="s">
        <v>110</v>
      </c>
      <c r="F11" s="215" t="s">
        <v>111</v>
      </c>
      <c r="G11" s="215" t="s">
        <v>303</v>
      </c>
      <c r="H11" s="215" t="s">
        <v>304</v>
      </c>
      <c r="I11" s="224">
        <v>300000</v>
      </c>
      <c r="J11" s="224"/>
      <c r="K11" s="224"/>
      <c r="L11" s="224"/>
      <c r="M11" s="224"/>
      <c r="N11" s="215"/>
      <c r="O11" s="215"/>
      <c r="P11" s="215"/>
      <c r="Q11" s="224"/>
      <c r="R11" s="224">
        <v>300000</v>
      </c>
      <c r="S11" s="224">
        <v>300000</v>
      </c>
      <c r="T11" s="223"/>
      <c r="U11" s="214"/>
      <c r="V11" s="214"/>
      <c r="W11" s="223"/>
      <c r="X11" s="214"/>
    </row>
    <row r="12" s="128" customFormat="1" ht="36" customHeight="1" spans="1:24">
      <c r="A12" s="215"/>
      <c r="B12" s="215"/>
      <c r="C12" s="215" t="s">
        <v>305</v>
      </c>
      <c r="D12" s="215"/>
      <c r="E12" s="215"/>
      <c r="F12" s="215"/>
      <c r="G12" s="215"/>
      <c r="H12" s="215"/>
      <c r="I12" s="224">
        <v>10000000</v>
      </c>
      <c r="J12" s="224"/>
      <c r="K12" s="224"/>
      <c r="L12" s="224"/>
      <c r="M12" s="224"/>
      <c r="N12" s="215"/>
      <c r="O12" s="215"/>
      <c r="P12" s="215"/>
      <c r="Q12" s="224"/>
      <c r="R12" s="224">
        <v>10000000</v>
      </c>
      <c r="S12" s="224">
        <v>10000000</v>
      </c>
      <c r="T12" s="223"/>
      <c r="U12" s="214"/>
      <c r="V12" s="214"/>
      <c r="W12" s="223"/>
      <c r="X12" s="214"/>
    </row>
    <row r="13" s="128" customFormat="1" ht="36" customHeight="1" spans="1:24">
      <c r="A13" s="215" t="s">
        <v>301</v>
      </c>
      <c r="B13" s="215" t="s">
        <v>306</v>
      </c>
      <c r="C13" s="215" t="s">
        <v>305</v>
      </c>
      <c r="D13" s="215" t="s">
        <v>71</v>
      </c>
      <c r="E13" s="215" t="s">
        <v>110</v>
      </c>
      <c r="F13" s="215" t="s">
        <v>111</v>
      </c>
      <c r="G13" s="215" t="s">
        <v>267</v>
      </c>
      <c r="H13" s="215" t="s">
        <v>268</v>
      </c>
      <c r="I13" s="224">
        <v>3700000</v>
      </c>
      <c r="J13" s="224"/>
      <c r="K13" s="224"/>
      <c r="L13" s="224"/>
      <c r="M13" s="224"/>
      <c r="N13" s="215"/>
      <c r="O13" s="215"/>
      <c r="P13" s="215"/>
      <c r="Q13" s="224"/>
      <c r="R13" s="224">
        <v>3700000</v>
      </c>
      <c r="S13" s="224">
        <v>3700000</v>
      </c>
      <c r="T13" s="223"/>
      <c r="U13" s="214"/>
      <c r="V13" s="214"/>
      <c r="W13" s="223"/>
      <c r="X13" s="214"/>
    </row>
    <row r="14" s="128" customFormat="1" ht="36" customHeight="1" spans="1:24">
      <c r="A14" s="215" t="s">
        <v>301</v>
      </c>
      <c r="B14" s="215" t="s">
        <v>306</v>
      </c>
      <c r="C14" s="215" t="s">
        <v>305</v>
      </c>
      <c r="D14" s="215" t="s">
        <v>71</v>
      </c>
      <c r="E14" s="215" t="s">
        <v>110</v>
      </c>
      <c r="F14" s="215" t="s">
        <v>111</v>
      </c>
      <c r="G14" s="215" t="s">
        <v>307</v>
      </c>
      <c r="H14" s="215" t="s">
        <v>308</v>
      </c>
      <c r="I14" s="224">
        <v>5000000</v>
      </c>
      <c r="J14" s="224"/>
      <c r="K14" s="224"/>
      <c r="L14" s="224"/>
      <c r="M14" s="224"/>
      <c r="N14" s="215"/>
      <c r="O14" s="215"/>
      <c r="P14" s="215"/>
      <c r="Q14" s="224"/>
      <c r="R14" s="224">
        <v>5000000</v>
      </c>
      <c r="S14" s="224">
        <v>5000000</v>
      </c>
      <c r="T14" s="223"/>
      <c r="U14" s="214"/>
      <c r="V14" s="214"/>
      <c r="W14" s="223"/>
      <c r="X14" s="214"/>
    </row>
    <row r="15" s="128" customFormat="1" ht="36" customHeight="1" spans="1:24">
      <c r="A15" s="215" t="s">
        <v>301</v>
      </c>
      <c r="B15" s="215" t="s">
        <v>306</v>
      </c>
      <c r="C15" s="215" t="s">
        <v>305</v>
      </c>
      <c r="D15" s="215" t="s">
        <v>71</v>
      </c>
      <c r="E15" s="215" t="s">
        <v>110</v>
      </c>
      <c r="F15" s="215" t="s">
        <v>111</v>
      </c>
      <c r="G15" s="215" t="s">
        <v>269</v>
      </c>
      <c r="H15" s="215" t="s">
        <v>270</v>
      </c>
      <c r="I15" s="224">
        <v>1000000</v>
      </c>
      <c r="J15" s="224"/>
      <c r="K15" s="224"/>
      <c r="L15" s="224"/>
      <c r="M15" s="224"/>
      <c r="N15" s="215"/>
      <c r="O15" s="215"/>
      <c r="P15" s="215"/>
      <c r="Q15" s="224"/>
      <c r="R15" s="224">
        <v>1000000</v>
      </c>
      <c r="S15" s="224">
        <v>1000000</v>
      </c>
      <c r="T15" s="223"/>
      <c r="U15" s="214"/>
      <c r="V15" s="214"/>
      <c r="W15" s="223"/>
      <c r="X15" s="214"/>
    </row>
    <row r="16" s="128" customFormat="1" ht="36" customHeight="1" spans="1:24">
      <c r="A16" s="215" t="s">
        <v>301</v>
      </c>
      <c r="B16" s="215" t="s">
        <v>306</v>
      </c>
      <c r="C16" s="215" t="s">
        <v>305</v>
      </c>
      <c r="D16" s="215" t="s">
        <v>71</v>
      </c>
      <c r="E16" s="215" t="s">
        <v>110</v>
      </c>
      <c r="F16" s="215" t="s">
        <v>111</v>
      </c>
      <c r="G16" s="215" t="s">
        <v>303</v>
      </c>
      <c r="H16" s="215" t="s">
        <v>304</v>
      </c>
      <c r="I16" s="224">
        <v>300000</v>
      </c>
      <c r="J16" s="224"/>
      <c r="K16" s="224"/>
      <c r="L16" s="224"/>
      <c r="M16" s="224"/>
      <c r="N16" s="215"/>
      <c r="O16" s="215"/>
      <c r="P16" s="215"/>
      <c r="Q16" s="224"/>
      <c r="R16" s="224">
        <v>300000</v>
      </c>
      <c r="S16" s="224">
        <v>300000</v>
      </c>
      <c r="T16" s="223"/>
      <c r="U16" s="214"/>
      <c r="V16" s="214"/>
      <c r="W16" s="223"/>
      <c r="X16" s="214"/>
    </row>
    <row r="17" s="128" customFormat="1" ht="36" customHeight="1" spans="1:24">
      <c r="A17" s="215"/>
      <c r="B17" s="215"/>
      <c r="C17" s="215" t="s">
        <v>309</v>
      </c>
      <c r="D17" s="215"/>
      <c r="E17" s="215"/>
      <c r="F17" s="215"/>
      <c r="G17" s="215"/>
      <c r="H17" s="215"/>
      <c r="I17" s="224">
        <v>6750</v>
      </c>
      <c r="J17" s="224">
        <v>6750</v>
      </c>
      <c r="K17" s="224">
        <v>6750</v>
      </c>
      <c r="L17" s="224"/>
      <c r="M17" s="224"/>
      <c r="N17" s="215"/>
      <c r="O17" s="215"/>
      <c r="P17" s="215"/>
      <c r="Q17" s="224"/>
      <c r="R17" s="224"/>
      <c r="S17" s="224"/>
      <c r="T17" s="223"/>
      <c r="U17" s="214"/>
      <c r="V17" s="214"/>
      <c r="W17" s="223"/>
      <c r="X17" s="214"/>
    </row>
    <row r="18" s="128" customFormat="1" ht="36" customHeight="1" spans="1:24">
      <c r="A18" s="215" t="s">
        <v>301</v>
      </c>
      <c r="B18" s="215" t="s">
        <v>310</v>
      </c>
      <c r="C18" s="215" t="s">
        <v>309</v>
      </c>
      <c r="D18" s="215" t="s">
        <v>71</v>
      </c>
      <c r="E18" s="215" t="s">
        <v>110</v>
      </c>
      <c r="F18" s="215" t="s">
        <v>111</v>
      </c>
      <c r="G18" s="215" t="s">
        <v>267</v>
      </c>
      <c r="H18" s="215" t="s">
        <v>268</v>
      </c>
      <c r="I18" s="224">
        <v>6750</v>
      </c>
      <c r="J18" s="224">
        <v>6750</v>
      </c>
      <c r="K18" s="224">
        <v>6750</v>
      </c>
      <c r="L18" s="224"/>
      <c r="M18" s="224"/>
      <c r="N18" s="215"/>
      <c r="O18" s="215"/>
      <c r="P18" s="215"/>
      <c r="Q18" s="224"/>
      <c r="R18" s="224"/>
      <c r="S18" s="224"/>
      <c r="T18" s="223"/>
      <c r="U18" s="214"/>
      <c r="V18" s="214"/>
      <c r="W18" s="223"/>
      <c r="X18" s="214"/>
    </row>
    <row r="19" s="128" customFormat="1" ht="36" customHeight="1" spans="1:24">
      <c r="A19" s="215"/>
      <c r="B19" s="215"/>
      <c r="C19" s="215" t="s">
        <v>311</v>
      </c>
      <c r="D19" s="215"/>
      <c r="E19" s="215"/>
      <c r="F19" s="215"/>
      <c r="G19" s="215"/>
      <c r="H19" s="215"/>
      <c r="I19" s="224">
        <v>610000</v>
      </c>
      <c r="J19" s="224">
        <v>610000</v>
      </c>
      <c r="K19" s="224">
        <v>610000</v>
      </c>
      <c r="L19" s="224"/>
      <c r="M19" s="224"/>
      <c r="N19" s="215"/>
      <c r="O19" s="215"/>
      <c r="P19" s="215"/>
      <c r="Q19" s="224"/>
      <c r="R19" s="224"/>
      <c r="S19" s="224"/>
      <c r="T19" s="223"/>
      <c r="U19" s="214"/>
      <c r="V19" s="214"/>
      <c r="W19" s="223"/>
      <c r="X19" s="214"/>
    </row>
    <row r="20" s="128" customFormat="1" ht="36" customHeight="1" spans="1:24">
      <c r="A20" s="215" t="s">
        <v>301</v>
      </c>
      <c r="B20" s="215" t="s">
        <v>312</v>
      </c>
      <c r="C20" s="215" t="s">
        <v>311</v>
      </c>
      <c r="D20" s="215" t="s">
        <v>71</v>
      </c>
      <c r="E20" s="215" t="s">
        <v>110</v>
      </c>
      <c r="F20" s="215" t="s">
        <v>111</v>
      </c>
      <c r="G20" s="215" t="s">
        <v>273</v>
      </c>
      <c r="H20" s="215" t="s">
        <v>274</v>
      </c>
      <c r="I20" s="224">
        <v>10000</v>
      </c>
      <c r="J20" s="224">
        <v>10000</v>
      </c>
      <c r="K20" s="224">
        <v>10000</v>
      </c>
      <c r="L20" s="224"/>
      <c r="M20" s="224"/>
      <c r="N20" s="215"/>
      <c r="O20" s="215"/>
      <c r="P20" s="215"/>
      <c r="Q20" s="224"/>
      <c r="R20" s="224"/>
      <c r="S20" s="224"/>
      <c r="T20" s="223"/>
      <c r="U20" s="214"/>
      <c r="V20" s="214"/>
      <c r="W20" s="223"/>
      <c r="X20" s="214"/>
    </row>
    <row r="21" s="128" customFormat="1" ht="36" customHeight="1" spans="1:24">
      <c r="A21" s="215" t="s">
        <v>301</v>
      </c>
      <c r="B21" s="215" t="s">
        <v>312</v>
      </c>
      <c r="C21" s="215" t="s">
        <v>311</v>
      </c>
      <c r="D21" s="215" t="s">
        <v>71</v>
      </c>
      <c r="E21" s="215" t="s">
        <v>110</v>
      </c>
      <c r="F21" s="215" t="s">
        <v>111</v>
      </c>
      <c r="G21" s="215" t="s">
        <v>271</v>
      </c>
      <c r="H21" s="215" t="s">
        <v>272</v>
      </c>
      <c r="I21" s="224">
        <v>222000</v>
      </c>
      <c r="J21" s="224">
        <v>222000</v>
      </c>
      <c r="K21" s="224">
        <v>222000</v>
      </c>
      <c r="L21" s="224"/>
      <c r="M21" s="224"/>
      <c r="N21" s="215"/>
      <c r="O21" s="215"/>
      <c r="P21" s="215"/>
      <c r="Q21" s="224"/>
      <c r="R21" s="224"/>
      <c r="S21" s="224"/>
      <c r="T21" s="223"/>
      <c r="U21" s="214"/>
      <c r="V21" s="214"/>
      <c r="W21" s="223"/>
      <c r="X21" s="214"/>
    </row>
    <row r="22" s="128" customFormat="1" ht="36" customHeight="1" spans="1:24">
      <c r="A22" s="215" t="s">
        <v>301</v>
      </c>
      <c r="B22" s="215" t="s">
        <v>312</v>
      </c>
      <c r="C22" s="215" t="s">
        <v>311</v>
      </c>
      <c r="D22" s="215" t="s">
        <v>71</v>
      </c>
      <c r="E22" s="215" t="s">
        <v>110</v>
      </c>
      <c r="F22" s="215" t="s">
        <v>111</v>
      </c>
      <c r="G22" s="215" t="s">
        <v>313</v>
      </c>
      <c r="H22" s="215" t="s">
        <v>182</v>
      </c>
      <c r="I22" s="224">
        <v>18000</v>
      </c>
      <c r="J22" s="224">
        <v>18000</v>
      </c>
      <c r="K22" s="224">
        <v>18000</v>
      </c>
      <c r="L22" s="224"/>
      <c r="M22" s="224"/>
      <c r="N22" s="215"/>
      <c r="O22" s="215"/>
      <c r="P22" s="215"/>
      <c r="Q22" s="224"/>
      <c r="R22" s="224"/>
      <c r="S22" s="224"/>
      <c r="T22" s="223"/>
      <c r="U22" s="214"/>
      <c r="V22" s="214"/>
      <c r="W22" s="223"/>
      <c r="X22" s="214"/>
    </row>
    <row r="23" s="128" customFormat="1" ht="36" customHeight="1" spans="1:24">
      <c r="A23" s="215" t="s">
        <v>301</v>
      </c>
      <c r="B23" s="215" t="s">
        <v>312</v>
      </c>
      <c r="C23" s="215" t="s">
        <v>311</v>
      </c>
      <c r="D23" s="215" t="s">
        <v>71</v>
      </c>
      <c r="E23" s="215" t="s">
        <v>110</v>
      </c>
      <c r="F23" s="215" t="s">
        <v>111</v>
      </c>
      <c r="G23" s="215" t="s">
        <v>314</v>
      </c>
      <c r="H23" s="215" t="s">
        <v>315</v>
      </c>
      <c r="I23" s="224">
        <v>90000</v>
      </c>
      <c r="J23" s="224">
        <v>90000</v>
      </c>
      <c r="K23" s="224">
        <v>90000</v>
      </c>
      <c r="L23" s="224"/>
      <c r="M23" s="224"/>
      <c r="N23" s="215"/>
      <c r="O23" s="215"/>
      <c r="P23" s="215"/>
      <c r="Q23" s="224"/>
      <c r="R23" s="224"/>
      <c r="S23" s="224"/>
      <c r="T23" s="223"/>
      <c r="U23" s="214"/>
      <c r="V23" s="214"/>
      <c r="W23" s="223"/>
      <c r="X23" s="214"/>
    </row>
    <row r="24" s="128" customFormat="1" ht="36" customHeight="1" spans="1:24">
      <c r="A24" s="215" t="s">
        <v>301</v>
      </c>
      <c r="B24" s="215" t="s">
        <v>312</v>
      </c>
      <c r="C24" s="215" t="s">
        <v>311</v>
      </c>
      <c r="D24" s="215" t="s">
        <v>71</v>
      </c>
      <c r="E24" s="215" t="s">
        <v>110</v>
      </c>
      <c r="F24" s="215" t="s">
        <v>111</v>
      </c>
      <c r="G24" s="215" t="s">
        <v>307</v>
      </c>
      <c r="H24" s="215" t="s">
        <v>308</v>
      </c>
      <c r="I24" s="224">
        <v>100000</v>
      </c>
      <c r="J24" s="224">
        <v>100000</v>
      </c>
      <c r="K24" s="224">
        <v>100000</v>
      </c>
      <c r="L24" s="224"/>
      <c r="M24" s="224"/>
      <c r="N24" s="215"/>
      <c r="O24" s="215"/>
      <c r="P24" s="215"/>
      <c r="Q24" s="224"/>
      <c r="R24" s="224"/>
      <c r="S24" s="224"/>
      <c r="T24" s="223"/>
      <c r="U24" s="214"/>
      <c r="V24" s="214"/>
      <c r="W24" s="223"/>
      <c r="X24" s="214"/>
    </row>
    <row r="25" s="128" customFormat="1" ht="36" customHeight="1" spans="1:24">
      <c r="A25" s="215" t="s">
        <v>301</v>
      </c>
      <c r="B25" s="215" t="s">
        <v>312</v>
      </c>
      <c r="C25" s="215" t="s">
        <v>311</v>
      </c>
      <c r="D25" s="215" t="s">
        <v>71</v>
      </c>
      <c r="E25" s="215" t="s">
        <v>110</v>
      </c>
      <c r="F25" s="215" t="s">
        <v>111</v>
      </c>
      <c r="G25" s="215" t="s">
        <v>277</v>
      </c>
      <c r="H25" s="215" t="s">
        <v>278</v>
      </c>
      <c r="I25" s="224">
        <v>60000</v>
      </c>
      <c r="J25" s="224">
        <v>60000</v>
      </c>
      <c r="K25" s="224">
        <v>60000</v>
      </c>
      <c r="L25" s="224"/>
      <c r="M25" s="224"/>
      <c r="N25" s="215"/>
      <c r="O25" s="215"/>
      <c r="P25" s="215"/>
      <c r="Q25" s="224"/>
      <c r="R25" s="224"/>
      <c r="S25" s="224"/>
      <c r="T25" s="223"/>
      <c r="U25" s="214"/>
      <c r="V25" s="214"/>
      <c r="W25" s="223"/>
      <c r="X25" s="214"/>
    </row>
    <row r="26" s="128" customFormat="1" ht="36" customHeight="1" spans="1:24">
      <c r="A26" s="215" t="s">
        <v>301</v>
      </c>
      <c r="B26" s="215" t="s">
        <v>312</v>
      </c>
      <c r="C26" s="215" t="s">
        <v>311</v>
      </c>
      <c r="D26" s="215" t="s">
        <v>71</v>
      </c>
      <c r="E26" s="215" t="s">
        <v>110</v>
      </c>
      <c r="F26" s="215" t="s">
        <v>111</v>
      </c>
      <c r="G26" s="215" t="s">
        <v>269</v>
      </c>
      <c r="H26" s="215" t="s">
        <v>270</v>
      </c>
      <c r="I26" s="224">
        <v>60000</v>
      </c>
      <c r="J26" s="224">
        <v>60000</v>
      </c>
      <c r="K26" s="224">
        <v>60000</v>
      </c>
      <c r="L26" s="224"/>
      <c r="M26" s="224"/>
      <c r="N26" s="215"/>
      <c r="O26" s="215"/>
      <c r="P26" s="215"/>
      <c r="Q26" s="224"/>
      <c r="R26" s="224"/>
      <c r="S26" s="224"/>
      <c r="T26" s="223"/>
      <c r="U26" s="214"/>
      <c r="V26" s="214"/>
      <c r="W26" s="223"/>
      <c r="X26" s="214"/>
    </row>
    <row r="27" s="128" customFormat="1" ht="36" customHeight="1" spans="1:24">
      <c r="A27" s="215" t="s">
        <v>301</v>
      </c>
      <c r="B27" s="215" t="s">
        <v>312</v>
      </c>
      <c r="C27" s="215" t="s">
        <v>311</v>
      </c>
      <c r="D27" s="215" t="s">
        <v>71</v>
      </c>
      <c r="E27" s="215" t="s">
        <v>110</v>
      </c>
      <c r="F27" s="215" t="s">
        <v>111</v>
      </c>
      <c r="G27" s="215" t="s">
        <v>303</v>
      </c>
      <c r="H27" s="215" t="s">
        <v>304</v>
      </c>
      <c r="I27" s="224">
        <v>50000</v>
      </c>
      <c r="J27" s="224">
        <v>50000</v>
      </c>
      <c r="K27" s="224">
        <v>50000</v>
      </c>
      <c r="L27" s="224"/>
      <c r="M27" s="224"/>
      <c r="N27" s="215"/>
      <c r="O27" s="215"/>
      <c r="P27" s="215"/>
      <c r="Q27" s="224"/>
      <c r="R27" s="224"/>
      <c r="S27" s="224"/>
      <c r="T27" s="223"/>
      <c r="U27" s="214"/>
      <c r="V27" s="214"/>
      <c r="W27" s="223"/>
      <c r="X27" s="214"/>
    </row>
    <row r="28" s="128" customFormat="1" ht="36" customHeight="1" spans="1:24">
      <c r="A28" s="215"/>
      <c r="B28" s="215"/>
      <c r="C28" s="215" t="s">
        <v>316</v>
      </c>
      <c r="D28" s="215"/>
      <c r="E28" s="215"/>
      <c r="F28" s="215"/>
      <c r="G28" s="215"/>
      <c r="H28" s="215"/>
      <c r="I28" s="224">
        <v>129600</v>
      </c>
      <c r="J28" s="224">
        <v>129600</v>
      </c>
      <c r="K28" s="224">
        <v>129600</v>
      </c>
      <c r="L28" s="224"/>
      <c r="M28" s="224"/>
      <c r="N28" s="215"/>
      <c r="O28" s="215"/>
      <c r="P28" s="215"/>
      <c r="Q28" s="224"/>
      <c r="R28" s="224"/>
      <c r="S28" s="224"/>
      <c r="T28" s="223"/>
      <c r="U28" s="214"/>
      <c r="V28" s="214"/>
      <c r="W28" s="223"/>
      <c r="X28" s="214"/>
    </row>
    <row r="29" s="128" customFormat="1" ht="36" customHeight="1" spans="1:24">
      <c r="A29" s="215" t="s">
        <v>301</v>
      </c>
      <c r="B29" s="215" t="s">
        <v>317</v>
      </c>
      <c r="C29" s="215" t="s">
        <v>316</v>
      </c>
      <c r="D29" s="215" t="s">
        <v>71</v>
      </c>
      <c r="E29" s="215" t="s">
        <v>110</v>
      </c>
      <c r="F29" s="215" t="s">
        <v>111</v>
      </c>
      <c r="G29" s="215" t="s">
        <v>314</v>
      </c>
      <c r="H29" s="215" t="s">
        <v>315</v>
      </c>
      <c r="I29" s="224">
        <v>129600</v>
      </c>
      <c r="J29" s="224">
        <v>129600</v>
      </c>
      <c r="K29" s="224">
        <v>129600</v>
      </c>
      <c r="L29" s="224"/>
      <c r="M29" s="224"/>
      <c r="N29" s="215"/>
      <c r="O29" s="215"/>
      <c r="P29" s="215"/>
      <c r="Q29" s="224"/>
      <c r="R29" s="224"/>
      <c r="S29" s="224"/>
      <c r="T29" s="223"/>
      <c r="U29" s="214"/>
      <c r="V29" s="214"/>
      <c r="W29" s="223"/>
      <c r="X29" s="214"/>
    </row>
    <row r="30" s="128" customFormat="1" ht="36" customHeight="1" spans="1:24">
      <c r="A30" s="215"/>
      <c r="B30" s="215"/>
      <c r="C30" s="215" t="s">
        <v>318</v>
      </c>
      <c r="D30" s="215"/>
      <c r="E30" s="215"/>
      <c r="F30" s="215"/>
      <c r="G30" s="215"/>
      <c r="H30" s="215"/>
      <c r="I30" s="224">
        <v>3000</v>
      </c>
      <c r="J30" s="224">
        <v>3000</v>
      </c>
      <c r="K30" s="224">
        <v>3000</v>
      </c>
      <c r="L30" s="224"/>
      <c r="M30" s="224"/>
      <c r="N30" s="215"/>
      <c r="O30" s="215"/>
      <c r="P30" s="215"/>
      <c r="Q30" s="224"/>
      <c r="R30" s="224"/>
      <c r="S30" s="224"/>
      <c r="T30" s="223"/>
      <c r="U30" s="214"/>
      <c r="V30" s="214"/>
      <c r="W30" s="223"/>
      <c r="X30" s="214"/>
    </row>
    <row r="31" s="128" customFormat="1" ht="36" customHeight="1" spans="1:24">
      <c r="A31" s="215" t="s">
        <v>301</v>
      </c>
      <c r="B31" s="215" t="s">
        <v>319</v>
      </c>
      <c r="C31" s="215" t="s">
        <v>318</v>
      </c>
      <c r="D31" s="215" t="s">
        <v>71</v>
      </c>
      <c r="E31" s="215" t="s">
        <v>110</v>
      </c>
      <c r="F31" s="215" t="s">
        <v>111</v>
      </c>
      <c r="G31" s="215" t="s">
        <v>267</v>
      </c>
      <c r="H31" s="215" t="s">
        <v>268</v>
      </c>
      <c r="I31" s="224">
        <v>3000</v>
      </c>
      <c r="J31" s="224">
        <v>3000</v>
      </c>
      <c r="K31" s="224">
        <v>3000</v>
      </c>
      <c r="L31" s="224"/>
      <c r="M31" s="224"/>
      <c r="N31" s="215"/>
      <c r="O31" s="215"/>
      <c r="P31" s="215"/>
      <c r="Q31" s="224"/>
      <c r="R31" s="224"/>
      <c r="S31" s="224"/>
      <c r="T31" s="223"/>
      <c r="U31" s="214"/>
      <c r="V31" s="214"/>
      <c r="W31" s="223"/>
      <c r="X31" s="214"/>
    </row>
    <row r="32" s="128" customFormat="1" ht="36" customHeight="1" spans="1:24">
      <c r="A32" s="215"/>
      <c r="B32" s="215"/>
      <c r="C32" s="215" t="s">
        <v>320</v>
      </c>
      <c r="D32" s="215"/>
      <c r="E32" s="215"/>
      <c r="F32" s="215"/>
      <c r="G32" s="215"/>
      <c r="H32" s="215"/>
      <c r="I32" s="224">
        <v>150000</v>
      </c>
      <c r="J32" s="224">
        <v>150000</v>
      </c>
      <c r="K32" s="224">
        <v>150000</v>
      </c>
      <c r="L32" s="224"/>
      <c r="M32" s="224"/>
      <c r="N32" s="215"/>
      <c r="O32" s="215"/>
      <c r="P32" s="215"/>
      <c r="Q32" s="224"/>
      <c r="R32" s="224"/>
      <c r="S32" s="224"/>
      <c r="T32" s="223"/>
      <c r="U32" s="214"/>
      <c r="V32" s="214"/>
      <c r="W32" s="223"/>
      <c r="X32" s="214"/>
    </row>
    <row r="33" s="128" customFormat="1" ht="36" customHeight="1" spans="1:24">
      <c r="A33" s="215" t="s">
        <v>321</v>
      </c>
      <c r="B33" s="215" t="s">
        <v>322</v>
      </c>
      <c r="C33" s="215" t="s">
        <v>320</v>
      </c>
      <c r="D33" s="215" t="s">
        <v>71</v>
      </c>
      <c r="E33" s="215" t="s">
        <v>110</v>
      </c>
      <c r="F33" s="215" t="s">
        <v>111</v>
      </c>
      <c r="G33" s="215" t="s">
        <v>267</v>
      </c>
      <c r="H33" s="215" t="s">
        <v>268</v>
      </c>
      <c r="I33" s="224">
        <v>78000</v>
      </c>
      <c r="J33" s="224">
        <v>78000</v>
      </c>
      <c r="K33" s="224">
        <v>78000</v>
      </c>
      <c r="L33" s="224"/>
      <c r="M33" s="224"/>
      <c r="N33" s="215"/>
      <c r="O33" s="215"/>
      <c r="P33" s="215"/>
      <c r="Q33" s="224"/>
      <c r="R33" s="224"/>
      <c r="S33" s="224"/>
      <c r="T33" s="223"/>
      <c r="U33" s="214"/>
      <c r="V33" s="214"/>
      <c r="W33" s="223"/>
      <c r="X33" s="214"/>
    </row>
    <row r="34" s="128" customFormat="1" ht="36" customHeight="1" spans="1:24">
      <c r="A34" s="215" t="s">
        <v>321</v>
      </c>
      <c r="B34" s="215" t="s">
        <v>322</v>
      </c>
      <c r="C34" s="215" t="s">
        <v>320</v>
      </c>
      <c r="D34" s="215" t="s">
        <v>71</v>
      </c>
      <c r="E34" s="215" t="s">
        <v>110</v>
      </c>
      <c r="F34" s="215" t="s">
        <v>111</v>
      </c>
      <c r="G34" s="215" t="s">
        <v>277</v>
      </c>
      <c r="H34" s="215" t="s">
        <v>278</v>
      </c>
      <c r="I34" s="224">
        <v>72000</v>
      </c>
      <c r="J34" s="224">
        <v>72000</v>
      </c>
      <c r="K34" s="224">
        <v>72000</v>
      </c>
      <c r="L34" s="224"/>
      <c r="M34" s="224"/>
      <c r="N34" s="215"/>
      <c r="O34" s="215"/>
      <c r="P34" s="215"/>
      <c r="Q34" s="224"/>
      <c r="R34" s="224"/>
      <c r="S34" s="224"/>
      <c r="T34" s="223"/>
      <c r="U34" s="214"/>
      <c r="V34" s="214"/>
      <c r="W34" s="223"/>
      <c r="X34" s="214"/>
    </row>
    <row r="35" s="128" customFormat="1" ht="36" customHeight="1" spans="1:24">
      <c r="A35" s="215"/>
      <c r="B35" s="215"/>
      <c r="C35" s="215" t="s">
        <v>323</v>
      </c>
      <c r="D35" s="215"/>
      <c r="E35" s="215"/>
      <c r="F35" s="215"/>
      <c r="G35" s="215"/>
      <c r="H35" s="215"/>
      <c r="I35" s="224">
        <v>23147.4</v>
      </c>
      <c r="J35" s="224">
        <v>23147.4</v>
      </c>
      <c r="K35" s="224">
        <v>23147.4</v>
      </c>
      <c r="L35" s="224"/>
      <c r="M35" s="224"/>
      <c r="N35" s="215"/>
      <c r="O35" s="215"/>
      <c r="P35" s="215"/>
      <c r="Q35" s="224"/>
      <c r="R35" s="224"/>
      <c r="S35" s="224"/>
      <c r="T35" s="223"/>
      <c r="U35" s="214"/>
      <c r="V35" s="214"/>
      <c r="W35" s="223"/>
      <c r="X35" s="214"/>
    </row>
    <row r="36" s="128" customFormat="1" ht="36" customHeight="1" spans="1:24">
      <c r="A36" s="215" t="s">
        <v>324</v>
      </c>
      <c r="B36" s="215" t="s">
        <v>325</v>
      </c>
      <c r="C36" s="215" t="s">
        <v>323</v>
      </c>
      <c r="D36" s="215" t="s">
        <v>71</v>
      </c>
      <c r="E36" s="215" t="s">
        <v>97</v>
      </c>
      <c r="F36" s="215" t="s">
        <v>98</v>
      </c>
      <c r="G36" s="215" t="s">
        <v>326</v>
      </c>
      <c r="H36" s="215" t="s">
        <v>327</v>
      </c>
      <c r="I36" s="224">
        <v>23147.4</v>
      </c>
      <c r="J36" s="224">
        <v>23147.4</v>
      </c>
      <c r="K36" s="224">
        <v>23147.4</v>
      </c>
      <c r="L36" s="224"/>
      <c r="M36" s="224"/>
      <c r="N36" s="215"/>
      <c r="O36" s="215"/>
      <c r="P36" s="215"/>
      <c r="Q36" s="224"/>
      <c r="R36" s="224"/>
      <c r="S36" s="224"/>
      <c r="T36" s="223"/>
      <c r="U36" s="214"/>
      <c r="V36" s="214"/>
      <c r="W36" s="223"/>
      <c r="X36" s="214"/>
    </row>
    <row r="37" s="128" customFormat="1" ht="36" customHeight="1" spans="1:24">
      <c r="A37" s="215"/>
      <c r="B37" s="215"/>
      <c r="C37" s="215" t="s">
        <v>328</v>
      </c>
      <c r="D37" s="215"/>
      <c r="E37" s="215"/>
      <c r="F37" s="215"/>
      <c r="G37" s="215"/>
      <c r="H37" s="215"/>
      <c r="I37" s="224">
        <v>550000</v>
      </c>
      <c r="J37" s="224">
        <v>550000</v>
      </c>
      <c r="K37" s="224">
        <v>550000</v>
      </c>
      <c r="L37" s="224"/>
      <c r="M37" s="224"/>
      <c r="N37" s="215"/>
      <c r="O37" s="215"/>
      <c r="P37" s="215"/>
      <c r="Q37" s="224"/>
      <c r="R37" s="224"/>
      <c r="S37" s="224"/>
      <c r="T37" s="223"/>
      <c r="U37" s="214"/>
      <c r="V37" s="214"/>
      <c r="W37" s="223"/>
      <c r="X37" s="214"/>
    </row>
    <row r="38" s="128" customFormat="1" ht="36" customHeight="1" spans="1:24">
      <c r="A38" s="215" t="s">
        <v>301</v>
      </c>
      <c r="B38" s="215" t="s">
        <v>329</v>
      </c>
      <c r="C38" s="215" t="s">
        <v>328</v>
      </c>
      <c r="D38" s="215" t="s">
        <v>71</v>
      </c>
      <c r="E38" s="215" t="s">
        <v>110</v>
      </c>
      <c r="F38" s="215" t="s">
        <v>111</v>
      </c>
      <c r="G38" s="215" t="s">
        <v>267</v>
      </c>
      <c r="H38" s="215" t="s">
        <v>268</v>
      </c>
      <c r="I38" s="224">
        <v>10000</v>
      </c>
      <c r="J38" s="224">
        <v>10000</v>
      </c>
      <c r="K38" s="224">
        <v>10000</v>
      </c>
      <c r="L38" s="224"/>
      <c r="M38" s="224"/>
      <c r="N38" s="215"/>
      <c r="O38" s="215"/>
      <c r="P38" s="215"/>
      <c r="Q38" s="224"/>
      <c r="R38" s="224"/>
      <c r="S38" s="224"/>
      <c r="T38" s="223"/>
      <c r="U38" s="214"/>
      <c r="V38" s="214"/>
      <c r="W38" s="223"/>
      <c r="X38" s="214"/>
    </row>
    <row r="39" s="128" customFormat="1" ht="36" customHeight="1" spans="1:24">
      <c r="A39" s="215" t="s">
        <v>301</v>
      </c>
      <c r="B39" s="215" t="s">
        <v>329</v>
      </c>
      <c r="C39" s="215" t="s">
        <v>328</v>
      </c>
      <c r="D39" s="215" t="s">
        <v>71</v>
      </c>
      <c r="E39" s="215" t="s">
        <v>110</v>
      </c>
      <c r="F39" s="215" t="s">
        <v>111</v>
      </c>
      <c r="G39" s="215" t="s">
        <v>279</v>
      </c>
      <c r="H39" s="215" t="s">
        <v>280</v>
      </c>
      <c r="I39" s="224">
        <v>40000</v>
      </c>
      <c r="J39" s="224">
        <v>40000</v>
      </c>
      <c r="K39" s="224">
        <v>40000</v>
      </c>
      <c r="L39" s="224"/>
      <c r="M39" s="224"/>
      <c r="N39" s="215"/>
      <c r="O39" s="215"/>
      <c r="P39" s="215"/>
      <c r="Q39" s="224"/>
      <c r="R39" s="224"/>
      <c r="S39" s="224"/>
      <c r="T39" s="223"/>
      <c r="U39" s="214"/>
      <c r="V39" s="214"/>
      <c r="W39" s="223"/>
      <c r="X39" s="214"/>
    </row>
    <row r="40" s="128" customFormat="1" ht="36" customHeight="1" spans="1:24">
      <c r="A40" s="215" t="s">
        <v>301</v>
      </c>
      <c r="B40" s="215" t="s">
        <v>329</v>
      </c>
      <c r="C40" s="215" t="s">
        <v>328</v>
      </c>
      <c r="D40" s="215" t="s">
        <v>71</v>
      </c>
      <c r="E40" s="215" t="s">
        <v>110</v>
      </c>
      <c r="F40" s="215" t="s">
        <v>111</v>
      </c>
      <c r="G40" s="215" t="s">
        <v>271</v>
      </c>
      <c r="H40" s="215" t="s">
        <v>272</v>
      </c>
      <c r="I40" s="224">
        <v>10000</v>
      </c>
      <c r="J40" s="224">
        <v>10000</v>
      </c>
      <c r="K40" s="224">
        <v>10000</v>
      </c>
      <c r="L40" s="224"/>
      <c r="M40" s="224"/>
      <c r="N40" s="215"/>
      <c r="O40" s="215"/>
      <c r="P40" s="215"/>
      <c r="Q40" s="224"/>
      <c r="R40" s="224"/>
      <c r="S40" s="224"/>
      <c r="T40" s="223"/>
      <c r="U40" s="214"/>
      <c r="V40" s="214"/>
      <c r="W40" s="223"/>
      <c r="X40" s="214"/>
    </row>
    <row r="41" s="128" customFormat="1" ht="36" customHeight="1" spans="1:24">
      <c r="A41" s="215" t="s">
        <v>301</v>
      </c>
      <c r="B41" s="215" t="s">
        <v>329</v>
      </c>
      <c r="C41" s="215" t="s">
        <v>328</v>
      </c>
      <c r="D41" s="215" t="s">
        <v>71</v>
      </c>
      <c r="E41" s="215" t="s">
        <v>110</v>
      </c>
      <c r="F41" s="215" t="s">
        <v>111</v>
      </c>
      <c r="G41" s="215" t="s">
        <v>330</v>
      </c>
      <c r="H41" s="215" t="s">
        <v>331</v>
      </c>
      <c r="I41" s="224">
        <v>350000</v>
      </c>
      <c r="J41" s="224">
        <v>350000</v>
      </c>
      <c r="K41" s="224">
        <v>350000</v>
      </c>
      <c r="L41" s="224"/>
      <c r="M41" s="224"/>
      <c r="N41" s="215"/>
      <c r="O41" s="215"/>
      <c r="P41" s="215"/>
      <c r="Q41" s="224"/>
      <c r="R41" s="224"/>
      <c r="S41" s="224"/>
      <c r="T41" s="223"/>
      <c r="U41" s="214"/>
      <c r="V41" s="214"/>
      <c r="W41" s="223"/>
      <c r="X41" s="214"/>
    </row>
    <row r="42" s="206" customFormat="1" ht="36" customHeight="1" spans="1:24">
      <c r="A42" s="215" t="s">
        <v>301</v>
      </c>
      <c r="B42" s="215" t="s">
        <v>329</v>
      </c>
      <c r="C42" s="215" t="s">
        <v>328</v>
      </c>
      <c r="D42" s="215" t="s">
        <v>71</v>
      </c>
      <c r="E42" s="215" t="s">
        <v>110</v>
      </c>
      <c r="F42" s="215" t="s">
        <v>111</v>
      </c>
      <c r="G42" s="215" t="s">
        <v>314</v>
      </c>
      <c r="H42" s="215" t="s">
        <v>315</v>
      </c>
      <c r="I42" s="224">
        <v>90000</v>
      </c>
      <c r="J42" s="224">
        <v>90000</v>
      </c>
      <c r="K42" s="224">
        <v>90000</v>
      </c>
      <c r="L42" s="224"/>
      <c r="M42" s="224"/>
      <c r="N42" s="215"/>
      <c r="O42" s="215"/>
      <c r="P42" s="215"/>
      <c r="Q42" s="224"/>
      <c r="R42" s="224"/>
      <c r="S42" s="224"/>
      <c r="T42" s="225"/>
      <c r="U42" s="226"/>
      <c r="V42" s="226"/>
      <c r="W42" s="225"/>
      <c r="X42" s="227"/>
    </row>
    <row r="43" s="206" customFormat="1" ht="36" customHeight="1" spans="1:24">
      <c r="A43" s="215" t="s">
        <v>301</v>
      </c>
      <c r="B43" s="215" t="s">
        <v>329</v>
      </c>
      <c r="C43" s="215" t="s">
        <v>328</v>
      </c>
      <c r="D43" s="215" t="s">
        <v>71</v>
      </c>
      <c r="E43" s="215" t="s">
        <v>110</v>
      </c>
      <c r="F43" s="215" t="s">
        <v>111</v>
      </c>
      <c r="G43" s="215" t="s">
        <v>269</v>
      </c>
      <c r="H43" s="215" t="s">
        <v>270</v>
      </c>
      <c r="I43" s="224">
        <v>50000</v>
      </c>
      <c r="J43" s="224">
        <v>50000</v>
      </c>
      <c r="K43" s="224">
        <v>50000</v>
      </c>
      <c r="L43" s="224"/>
      <c r="M43" s="224"/>
      <c r="N43" s="215"/>
      <c r="O43" s="215"/>
      <c r="P43" s="215"/>
      <c r="Q43" s="224"/>
      <c r="R43" s="224"/>
      <c r="S43" s="224"/>
      <c r="T43" s="228"/>
      <c r="U43" s="229"/>
      <c r="V43" s="228"/>
      <c r="W43" s="230"/>
      <c r="X43" s="228"/>
    </row>
    <row r="44" s="206" customFormat="1" ht="36" customHeight="1" spans="1:69">
      <c r="A44" s="216" t="s">
        <v>128</v>
      </c>
      <c r="B44" s="217"/>
      <c r="C44" s="217"/>
      <c r="D44" s="217"/>
      <c r="E44" s="217"/>
      <c r="F44" s="217"/>
      <c r="G44" s="217"/>
      <c r="H44" s="217"/>
      <c r="I44" s="224">
        <v>13522405.32</v>
      </c>
      <c r="J44" s="224">
        <v>1472497.4</v>
      </c>
      <c r="K44" s="224">
        <v>1472497.4</v>
      </c>
      <c r="L44" s="224"/>
      <c r="M44" s="224"/>
      <c r="N44" s="224"/>
      <c r="O44" s="224"/>
      <c r="P44" s="224"/>
      <c r="Q44" s="224"/>
      <c r="R44" s="224">
        <v>12049907.92</v>
      </c>
      <c r="S44" s="224">
        <v>12049907.92</v>
      </c>
      <c r="T44" s="231"/>
      <c r="U44" s="231"/>
      <c r="V44" s="231"/>
      <c r="W44" s="231"/>
      <c r="X44" s="231"/>
      <c r="Y44" s="232"/>
      <c r="Z44" s="232"/>
      <c r="AA44" s="232"/>
      <c r="AB44" s="232"/>
      <c r="AC44" s="232"/>
      <c r="AD44" s="232"/>
      <c r="AE44" s="232"/>
      <c r="AF44" s="232"/>
      <c r="AG44" s="232"/>
      <c r="AH44" s="232"/>
      <c r="AI44" s="232"/>
      <c r="AJ44" s="232"/>
      <c r="AK44" s="232"/>
      <c r="AL44" s="232"/>
      <c r="AM44" s="232"/>
      <c r="AN44" s="232"/>
      <c r="AO44" s="232"/>
      <c r="AP44" s="232"/>
      <c r="AQ44" s="232"/>
      <c r="AR44" s="232"/>
      <c r="AS44" s="232"/>
      <c r="AT44" s="232"/>
      <c r="AU44" s="232"/>
      <c r="AV44" s="232"/>
      <c r="AW44" s="232"/>
      <c r="AX44" s="232"/>
      <c r="AY44" s="232"/>
      <c r="AZ44" s="232"/>
      <c r="BA44" s="232"/>
      <c r="BB44" s="232"/>
      <c r="BC44" s="232"/>
      <c r="BD44" s="232"/>
      <c r="BE44" s="232"/>
      <c r="BF44" s="232"/>
      <c r="BG44" s="232"/>
      <c r="BH44" s="232"/>
      <c r="BI44" s="232"/>
      <c r="BJ44" s="232"/>
      <c r="BK44" s="232"/>
      <c r="BL44" s="232"/>
      <c r="BM44" s="232"/>
      <c r="BN44" s="232"/>
      <c r="BO44" s="232"/>
      <c r="BP44" s="232"/>
      <c r="BQ44" s="232"/>
    </row>
  </sheetData>
  <mergeCells count="29">
    <mergeCell ref="A2:X2"/>
    <mergeCell ref="A3:H3"/>
    <mergeCell ref="J4:M4"/>
    <mergeCell ref="N4:P4"/>
    <mergeCell ref="R4:X4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5416666666667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59"/>
  <sheetViews>
    <sheetView workbookViewId="0">
      <selection activeCell="D40" sqref="D40"/>
    </sheetView>
  </sheetViews>
  <sheetFormatPr defaultColWidth="9.14285714285714" defaultRowHeight="12" customHeight="1"/>
  <cols>
    <col min="1" max="1" width="32.5619047619048" style="43" customWidth="1"/>
    <col min="2" max="2" width="15.1428571428571" style="191" customWidth="1"/>
    <col min="3" max="3" width="46.3238095238095" style="43" customWidth="1"/>
    <col min="4" max="4" width="17.2857142857143" style="43" customWidth="1"/>
    <col min="5" max="5" width="15.8" style="43" customWidth="1"/>
    <col min="6" max="6" width="25.4285714285714" style="43" customWidth="1"/>
    <col min="7" max="7" width="11.2857142857143" style="42" customWidth="1"/>
    <col min="8" max="8" width="13.1428571428571" style="43" customWidth="1"/>
    <col min="9" max="10" width="12.4285714285714" style="42" customWidth="1"/>
    <col min="11" max="11" width="79.4380952380952" style="43" customWidth="1"/>
    <col min="12" max="16384" width="9.14285714285714" style="42" customWidth="1"/>
  </cols>
  <sheetData>
    <row r="1" s="42" customFormat="1" ht="15" customHeight="1" spans="1:11">
      <c r="A1" s="43"/>
      <c r="B1" s="191"/>
      <c r="C1" s="43"/>
      <c r="D1" s="43"/>
      <c r="E1" s="43"/>
      <c r="F1" s="43"/>
      <c r="H1" s="43"/>
      <c r="K1" s="205" t="s">
        <v>332</v>
      </c>
    </row>
    <row r="2" s="42" customFormat="1" ht="28.5" customHeight="1" spans="1:11">
      <c r="A2" s="170" t="s">
        <v>333</v>
      </c>
      <c r="B2" s="192"/>
      <c r="C2" s="46"/>
      <c r="D2" s="46"/>
      <c r="E2" s="46"/>
      <c r="F2" s="46"/>
      <c r="G2" s="148"/>
      <c r="H2" s="46"/>
      <c r="I2" s="148"/>
      <c r="J2" s="148"/>
      <c r="K2" s="46"/>
    </row>
    <row r="3" s="42" customFormat="1" ht="17.25" customHeight="1" spans="1:11">
      <c r="A3" s="193" t="s">
        <v>2</v>
      </c>
      <c r="B3" s="194"/>
      <c r="C3" s="43"/>
      <c r="D3" s="43"/>
      <c r="E3" s="43"/>
      <c r="F3" s="43"/>
      <c r="H3" s="43"/>
      <c r="K3" s="43"/>
    </row>
    <row r="4" s="42" customFormat="1" ht="44.25" customHeight="1" spans="1:11">
      <c r="A4" s="54" t="s">
        <v>334</v>
      </c>
      <c r="B4" s="195" t="s">
        <v>188</v>
      </c>
      <c r="C4" s="54" t="s">
        <v>335</v>
      </c>
      <c r="D4" s="54" t="s">
        <v>336</v>
      </c>
      <c r="E4" s="54" t="s">
        <v>337</v>
      </c>
      <c r="F4" s="54" t="s">
        <v>338</v>
      </c>
      <c r="G4" s="181" t="s">
        <v>339</v>
      </c>
      <c r="H4" s="54" t="s">
        <v>340</v>
      </c>
      <c r="I4" s="181" t="s">
        <v>341</v>
      </c>
      <c r="J4" s="181" t="s">
        <v>342</v>
      </c>
      <c r="K4" s="54" t="s">
        <v>343</v>
      </c>
    </row>
    <row r="5" s="42" customFormat="1" ht="14.25" customHeight="1" spans="1:11">
      <c r="A5" s="49">
        <v>1</v>
      </c>
      <c r="B5" s="196">
        <v>2</v>
      </c>
      <c r="C5" s="49">
        <v>3</v>
      </c>
      <c r="D5" s="49">
        <v>4</v>
      </c>
      <c r="E5" s="49">
        <v>5</v>
      </c>
      <c r="F5" s="54">
        <v>6</v>
      </c>
      <c r="G5" s="181">
        <v>7</v>
      </c>
      <c r="H5" s="54">
        <v>8</v>
      </c>
      <c r="I5" s="181">
        <v>9</v>
      </c>
      <c r="J5" s="181">
        <v>10</v>
      </c>
      <c r="K5" s="54">
        <v>11</v>
      </c>
    </row>
    <row r="6" ht="29" customHeight="1" spans="1:11">
      <c r="A6" s="197" t="s">
        <v>71</v>
      </c>
      <c r="B6" s="198"/>
      <c r="C6" s="197"/>
      <c r="D6" s="197"/>
      <c r="E6" s="197"/>
      <c r="F6" s="197"/>
      <c r="G6" s="197"/>
      <c r="H6" s="197"/>
      <c r="I6" s="197"/>
      <c r="J6" s="197"/>
      <c r="K6" s="197"/>
    </row>
    <row r="7" customHeight="1" spans="1:11">
      <c r="A7" s="199" t="s">
        <v>316</v>
      </c>
      <c r="B7" s="200" t="s">
        <v>317</v>
      </c>
      <c r="C7" s="201" t="s">
        <v>344</v>
      </c>
      <c r="D7" s="202" t="s">
        <v>345</v>
      </c>
      <c r="E7" s="202" t="s">
        <v>346</v>
      </c>
      <c r="F7" s="202" t="s">
        <v>347</v>
      </c>
      <c r="G7" s="202" t="s">
        <v>348</v>
      </c>
      <c r="H7" s="197" t="s">
        <v>349</v>
      </c>
      <c r="I7" s="197" t="s">
        <v>350</v>
      </c>
      <c r="J7" s="202" t="s">
        <v>351</v>
      </c>
      <c r="K7" s="202" t="s">
        <v>347</v>
      </c>
    </row>
    <row r="8" customHeight="1" spans="1:11">
      <c r="A8" s="199"/>
      <c r="B8" s="203"/>
      <c r="C8" s="201"/>
      <c r="D8" s="202" t="s">
        <v>345</v>
      </c>
      <c r="E8" s="202" t="s">
        <v>346</v>
      </c>
      <c r="F8" s="202" t="s">
        <v>352</v>
      </c>
      <c r="G8" s="202" t="s">
        <v>348</v>
      </c>
      <c r="H8" s="197" t="s">
        <v>353</v>
      </c>
      <c r="I8" s="197" t="s">
        <v>354</v>
      </c>
      <c r="J8" s="202" t="s">
        <v>351</v>
      </c>
      <c r="K8" s="202" t="s">
        <v>352</v>
      </c>
    </row>
    <row r="9" customHeight="1" spans="1:11">
      <c r="A9" s="199"/>
      <c r="B9" s="203"/>
      <c r="C9" s="201"/>
      <c r="D9" s="202" t="s">
        <v>345</v>
      </c>
      <c r="E9" s="202" t="s">
        <v>355</v>
      </c>
      <c r="F9" s="202" t="s">
        <v>356</v>
      </c>
      <c r="G9" s="202" t="s">
        <v>348</v>
      </c>
      <c r="H9" s="197" t="s">
        <v>357</v>
      </c>
      <c r="I9" s="197" t="s">
        <v>358</v>
      </c>
      <c r="J9" s="202" t="s">
        <v>359</v>
      </c>
      <c r="K9" s="202" t="s">
        <v>356</v>
      </c>
    </row>
    <row r="10" customHeight="1" spans="1:11">
      <c r="A10" s="199"/>
      <c r="B10" s="203"/>
      <c r="C10" s="201"/>
      <c r="D10" s="202" t="s">
        <v>345</v>
      </c>
      <c r="E10" s="202" t="s">
        <v>355</v>
      </c>
      <c r="F10" s="202" t="s">
        <v>360</v>
      </c>
      <c r="G10" s="202" t="s">
        <v>348</v>
      </c>
      <c r="H10" s="197" t="s">
        <v>357</v>
      </c>
      <c r="I10" s="197" t="s">
        <v>358</v>
      </c>
      <c r="J10" s="202" t="s">
        <v>359</v>
      </c>
      <c r="K10" s="202" t="s">
        <v>360</v>
      </c>
    </row>
    <row r="11" customHeight="1" spans="1:11">
      <c r="A11" s="199"/>
      <c r="B11" s="203"/>
      <c r="C11" s="201"/>
      <c r="D11" s="202" t="s">
        <v>361</v>
      </c>
      <c r="E11" s="202" t="s">
        <v>362</v>
      </c>
      <c r="F11" s="202" t="s">
        <v>363</v>
      </c>
      <c r="G11" s="202" t="s">
        <v>348</v>
      </c>
      <c r="H11" s="197" t="s">
        <v>364</v>
      </c>
      <c r="I11" s="197" t="s">
        <v>365</v>
      </c>
      <c r="J11" s="202" t="s">
        <v>359</v>
      </c>
      <c r="K11" s="202" t="s">
        <v>363</v>
      </c>
    </row>
    <row r="12" customHeight="1" spans="1:11">
      <c r="A12" s="199"/>
      <c r="B12" s="204"/>
      <c r="C12" s="201"/>
      <c r="D12" s="202" t="s">
        <v>366</v>
      </c>
      <c r="E12" s="202" t="s">
        <v>367</v>
      </c>
      <c r="F12" s="202" t="s">
        <v>368</v>
      </c>
      <c r="G12" s="202" t="s">
        <v>369</v>
      </c>
      <c r="H12" s="197" t="s">
        <v>370</v>
      </c>
      <c r="I12" s="197" t="s">
        <v>358</v>
      </c>
      <c r="J12" s="202" t="s">
        <v>359</v>
      </c>
      <c r="K12" s="202" t="s">
        <v>368</v>
      </c>
    </row>
    <row r="13" customHeight="1" spans="1:11">
      <c r="A13" s="199" t="s">
        <v>309</v>
      </c>
      <c r="B13" s="200" t="s">
        <v>310</v>
      </c>
      <c r="C13" s="201" t="s">
        <v>371</v>
      </c>
      <c r="D13" s="202" t="s">
        <v>345</v>
      </c>
      <c r="E13" s="202" t="s">
        <v>346</v>
      </c>
      <c r="F13" s="202" t="s">
        <v>372</v>
      </c>
      <c r="G13" s="202" t="s">
        <v>348</v>
      </c>
      <c r="H13" s="197" t="s">
        <v>373</v>
      </c>
      <c r="I13" s="197" t="s">
        <v>354</v>
      </c>
      <c r="J13" s="202" t="s">
        <v>351</v>
      </c>
      <c r="K13" s="202" t="s">
        <v>372</v>
      </c>
    </row>
    <row r="14" customHeight="1" spans="1:11">
      <c r="A14" s="199"/>
      <c r="B14" s="203"/>
      <c r="C14" s="201"/>
      <c r="D14" s="202" t="s">
        <v>345</v>
      </c>
      <c r="E14" s="202" t="s">
        <v>346</v>
      </c>
      <c r="F14" s="202" t="s">
        <v>374</v>
      </c>
      <c r="G14" s="202" t="s">
        <v>348</v>
      </c>
      <c r="H14" s="197" t="s">
        <v>375</v>
      </c>
      <c r="I14" s="197" t="s">
        <v>376</v>
      </c>
      <c r="J14" s="202" t="s">
        <v>351</v>
      </c>
      <c r="K14" s="202" t="s">
        <v>374</v>
      </c>
    </row>
    <row r="15" customHeight="1" spans="1:11">
      <c r="A15" s="199"/>
      <c r="B15" s="203"/>
      <c r="C15" s="201"/>
      <c r="D15" s="202" t="s">
        <v>361</v>
      </c>
      <c r="E15" s="202" t="s">
        <v>377</v>
      </c>
      <c r="F15" s="202" t="s">
        <v>378</v>
      </c>
      <c r="G15" s="202" t="s">
        <v>348</v>
      </c>
      <c r="H15" s="197" t="s">
        <v>364</v>
      </c>
      <c r="I15" s="197" t="s">
        <v>365</v>
      </c>
      <c r="J15" s="202" t="s">
        <v>359</v>
      </c>
      <c r="K15" s="202" t="s">
        <v>378</v>
      </c>
    </row>
    <row r="16" customHeight="1" spans="1:11">
      <c r="A16" s="199"/>
      <c r="B16" s="203"/>
      <c r="C16" s="201"/>
      <c r="D16" s="202" t="s">
        <v>361</v>
      </c>
      <c r="E16" s="202" t="s">
        <v>362</v>
      </c>
      <c r="F16" s="202" t="s">
        <v>379</v>
      </c>
      <c r="G16" s="202" t="s">
        <v>348</v>
      </c>
      <c r="H16" s="197" t="s">
        <v>364</v>
      </c>
      <c r="I16" s="197" t="s">
        <v>365</v>
      </c>
      <c r="J16" s="202" t="s">
        <v>359</v>
      </c>
      <c r="K16" s="202" t="s">
        <v>379</v>
      </c>
    </row>
    <row r="17" customHeight="1" spans="1:11">
      <c r="A17" s="199"/>
      <c r="B17" s="204"/>
      <c r="C17" s="201"/>
      <c r="D17" s="202" t="s">
        <v>366</v>
      </c>
      <c r="E17" s="202" t="s">
        <v>367</v>
      </c>
      <c r="F17" s="202" t="s">
        <v>380</v>
      </c>
      <c r="G17" s="202" t="s">
        <v>369</v>
      </c>
      <c r="H17" s="197" t="s">
        <v>370</v>
      </c>
      <c r="I17" s="197" t="s">
        <v>358</v>
      </c>
      <c r="J17" s="202" t="s">
        <v>359</v>
      </c>
      <c r="K17" s="202" t="s">
        <v>380</v>
      </c>
    </row>
    <row r="18" customHeight="1" spans="1:11">
      <c r="A18" s="199" t="s">
        <v>328</v>
      </c>
      <c r="B18" s="200" t="s">
        <v>329</v>
      </c>
      <c r="C18" s="201" t="s">
        <v>328</v>
      </c>
      <c r="D18" s="202" t="s">
        <v>345</v>
      </c>
      <c r="E18" s="202" t="s">
        <v>346</v>
      </c>
      <c r="F18" s="202" t="s">
        <v>381</v>
      </c>
      <c r="G18" s="202" t="s">
        <v>369</v>
      </c>
      <c r="H18" s="197" t="s">
        <v>382</v>
      </c>
      <c r="I18" s="197" t="s">
        <v>354</v>
      </c>
      <c r="J18" s="202" t="s">
        <v>351</v>
      </c>
      <c r="K18" s="202" t="s">
        <v>381</v>
      </c>
    </row>
    <row r="19" customHeight="1" spans="1:11">
      <c r="A19" s="199"/>
      <c r="B19" s="203"/>
      <c r="C19" s="201"/>
      <c r="D19" s="202" t="s">
        <v>345</v>
      </c>
      <c r="E19" s="202" t="s">
        <v>346</v>
      </c>
      <c r="F19" s="202" t="s">
        <v>383</v>
      </c>
      <c r="G19" s="202" t="s">
        <v>348</v>
      </c>
      <c r="H19" s="197" t="s">
        <v>174</v>
      </c>
      <c r="I19" s="197" t="s">
        <v>384</v>
      </c>
      <c r="J19" s="202" t="s">
        <v>351</v>
      </c>
      <c r="K19" s="202" t="s">
        <v>383</v>
      </c>
    </row>
    <row r="20" customHeight="1" spans="1:11">
      <c r="A20" s="199"/>
      <c r="B20" s="203"/>
      <c r="C20" s="201"/>
      <c r="D20" s="202" t="s">
        <v>345</v>
      </c>
      <c r="E20" s="202" t="s">
        <v>346</v>
      </c>
      <c r="F20" s="202" t="s">
        <v>385</v>
      </c>
      <c r="G20" s="202" t="s">
        <v>348</v>
      </c>
      <c r="H20" s="197" t="s">
        <v>170</v>
      </c>
      <c r="I20" s="197" t="s">
        <v>354</v>
      </c>
      <c r="J20" s="202" t="s">
        <v>351</v>
      </c>
      <c r="K20" s="202" t="s">
        <v>385</v>
      </c>
    </row>
    <row r="21" customHeight="1" spans="1:11">
      <c r="A21" s="199"/>
      <c r="B21" s="203"/>
      <c r="C21" s="201"/>
      <c r="D21" s="202" t="s">
        <v>345</v>
      </c>
      <c r="E21" s="202" t="s">
        <v>355</v>
      </c>
      <c r="F21" s="202" t="s">
        <v>386</v>
      </c>
      <c r="G21" s="202" t="s">
        <v>369</v>
      </c>
      <c r="H21" s="197" t="s">
        <v>387</v>
      </c>
      <c r="I21" s="197" t="s">
        <v>358</v>
      </c>
      <c r="J21" s="202" t="s">
        <v>359</v>
      </c>
      <c r="K21" s="202" t="s">
        <v>386</v>
      </c>
    </row>
    <row r="22" customHeight="1" spans="1:11">
      <c r="A22" s="199"/>
      <c r="B22" s="203"/>
      <c r="C22" s="201"/>
      <c r="D22" s="202" t="s">
        <v>345</v>
      </c>
      <c r="E22" s="202" t="s">
        <v>355</v>
      </c>
      <c r="F22" s="202" t="s">
        <v>388</v>
      </c>
      <c r="G22" s="202" t="s">
        <v>369</v>
      </c>
      <c r="H22" s="197" t="s">
        <v>389</v>
      </c>
      <c r="I22" s="197" t="s">
        <v>358</v>
      </c>
      <c r="J22" s="202" t="s">
        <v>359</v>
      </c>
      <c r="K22" s="202" t="s">
        <v>388</v>
      </c>
    </row>
    <row r="23" customHeight="1" spans="1:11">
      <c r="A23" s="199"/>
      <c r="B23" s="203"/>
      <c r="C23" s="201"/>
      <c r="D23" s="202" t="s">
        <v>361</v>
      </c>
      <c r="E23" s="202" t="s">
        <v>377</v>
      </c>
      <c r="F23" s="202" t="s">
        <v>390</v>
      </c>
      <c r="G23" s="202" t="s">
        <v>348</v>
      </c>
      <c r="H23" s="197" t="s">
        <v>364</v>
      </c>
      <c r="I23" s="197" t="s">
        <v>365</v>
      </c>
      <c r="J23" s="202" t="s">
        <v>359</v>
      </c>
      <c r="K23" s="202" t="s">
        <v>390</v>
      </c>
    </row>
    <row r="24" customHeight="1" spans="1:11">
      <c r="A24" s="199"/>
      <c r="B24" s="203"/>
      <c r="C24" s="201"/>
      <c r="D24" s="202" t="s">
        <v>361</v>
      </c>
      <c r="E24" s="202" t="s">
        <v>377</v>
      </c>
      <c r="F24" s="202" t="s">
        <v>391</v>
      </c>
      <c r="G24" s="202" t="s">
        <v>348</v>
      </c>
      <c r="H24" s="197" t="s">
        <v>364</v>
      </c>
      <c r="I24" s="197" t="s">
        <v>365</v>
      </c>
      <c r="J24" s="202" t="s">
        <v>359</v>
      </c>
      <c r="K24" s="202" t="s">
        <v>391</v>
      </c>
    </row>
    <row r="25" customHeight="1" spans="1:11">
      <c r="A25" s="199"/>
      <c r="B25" s="203"/>
      <c r="C25" s="201"/>
      <c r="D25" s="202" t="s">
        <v>366</v>
      </c>
      <c r="E25" s="202" t="s">
        <v>367</v>
      </c>
      <c r="F25" s="202" t="s">
        <v>392</v>
      </c>
      <c r="G25" s="202" t="s">
        <v>369</v>
      </c>
      <c r="H25" s="197" t="s">
        <v>387</v>
      </c>
      <c r="I25" s="197" t="s">
        <v>358</v>
      </c>
      <c r="J25" s="202" t="s">
        <v>359</v>
      </c>
      <c r="K25" s="202" t="s">
        <v>392</v>
      </c>
    </row>
    <row r="26" customHeight="1" spans="1:11">
      <c r="A26" s="199" t="s">
        <v>305</v>
      </c>
      <c r="B26" s="200" t="s">
        <v>306</v>
      </c>
      <c r="C26" s="201" t="s">
        <v>393</v>
      </c>
      <c r="D26" s="202" t="s">
        <v>345</v>
      </c>
      <c r="E26" s="202" t="s">
        <v>346</v>
      </c>
      <c r="F26" s="202" t="s">
        <v>393</v>
      </c>
      <c r="G26" s="202" t="s">
        <v>348</v>
      </c>
      <c r="H26" s="197" t="s">
        <v>169</v>
      </c>
      <c r="I26" s="197" t="s">
        <v>384</v>
      </c>
      <c r="J26" s="202" t="s">
        <v>351</v>
      </c>
      <c r="K26" s="202" t="s">
        <v>393</v>
      </c>
    </row>
    <row r="27" customHeight="1" spans="1:11">
      <c r="A27" s="199"/>
      <c r="B27" s="203"/>
      <c r="C27" s="201"/>
      <c r="D27" s="202" t="s">
        <v>345</v>
      </c>
      <c r="E27" s="202" t="s">
        <v>355</v>
      </c>
      <c r="F27" s="202" t="s">
        <v>394</v>
      </c>
      <c r="G27" s="202" t="s">
        <v>348</v>
      </c>
      <c r="H27" s="197" t="s">
        <v>357</v>
      </c>
      <c r="I27" s="197" t="s">
        <v>358</v>
      </c>
      <c r="J27" s="202" t="s">
        <v>359</v>
      </c>
      <c r="K27" s="202" t="s">
        <v>394</v>
      </c>
    </row>
    <row r="28" customHeight="1" spans="1:11">
      <c r="A28" s="199"/>
      <c r="B28" s="203"/>
      <c r="C28" s="201"/>
      <c r="D28" s="202" t="s">
        <v>345</v>
      </c>
      <c r="E28" s="202" t="s">
        <v>355</v>
      </c>
      <c r="F28" s="202" t="s">
        <v>395</v>
      </c>
      <c r="G28" s="202" t="s">
        <v>348</v>
      </c>
      <c r="H28" s="197" t="s">
        <v>357</v>
      </c>
      <c r="I28" s="197" t="s">
        <v>358</v>
      </c>
      <c r="J28" s="202" t="s">
        <v>359</v>
      </c>
      <c r="K28" s="202" t="s">
        <v>395</v>
      </c>
    </row>
    <row r="29" customHeight="1" spans="1:11">
      <c r="A29" s="199"/>
      <c r="B29" s="203"/>
      <c r="C29" s="201"/>
      <c r="D29" s="202" t="s">
        <v>361</v>
      </c>
      <c r="E29" s="202" t="s">
        <v>377</v>
      </c>
      <c r="F29" s="202" t="s">
        <v>396</v>
      </c>
      <c r="G29" s="202" t="s">
        <v>348</v>
      </c>
      <c r="H29" s="197" t="s">
        <v>364</v>
      </c>
      <c r="I29" s="197" t="s">
        <v>365</v>
      </c>
      <c r="J29" s="202" t="s">
        <v>359</v>
      </c>
      <c r="K29" s="202" t="s">
        <v>396</v>
      </c>
    </row>
    <row r="30" customHeight="1" spans="1:11">
      <c r="A30" s="199"/>
      <c r="B30" s="203"/>
      <c r="C30" s="201"/>
      <c r="D30" s="202" t="s">
        <v>361</v>
      </c>
      <c r="E30" s="202" t="s">
        <v>362</v>
      </c>
      <c r="F30" s="202" t="s">
        <v>397</v>
      </c>
      <c r="G30" s="202" t="s">
        <v>348</v>
      </c>
      <c r="H30" s="197" t="s">
        <v>364</v>
      </c>
      <c r="I30" s="197" t="s">
        <v>365</v>
      </c>
      <c r="J30" s="202" t="s">
        <v>359</v>
      </c>
      <c r="K30" s="202" t="s">
        <v>397</v>
      </c>
    </row>
    <row r="31" customHeight="1" spans="1:11">
      <c r="A31" s="199"/>
      <c r="B31" s="204"/>
      <c r="C31" s="201"/>
      <c r="D31" s="202" t="s">
        <v>366</v>
      </c>
      <c r="E31" s="202" t="s">
        <v>367</v>
      </c>
      <c r="F31" s="202" t="s">
        <v>367</v>
      </c>
      <c r="G31" s="202" t="s">
        <v>369</v>
      </c>
      <c r="H31" s="197" t="s">
        <v>370</v>
      </c>
      <c r="I31" s="197" t="s">
        <v>358</v>
      </c>
      <c r="J31" s="202" t="s">
        <v>359</v>
      </c>
      <c r="K31" s="202" t="s">
        <v>367</v>
      </c>
    </row>
    <row r="32" customHeight="1" spans="1:11">
      <c r="A32" s="199" t="s">
        <v>318</v>
      </c>
      <c r="B32" s="200" t="s">
        <v>319</v>
      </c>
      <c r="C32" s="201" t="s">
        <v>398</v>
      </c>
      <c r="D32" s="202" t="s">
        <v>345</v>
      </c>
      <c r="E32" s="202" t="s">
        <v>346</v>
      </c>
      <c r="F32" s="202" t="s">
        <v>399</v>
      </c>
      <c r="G32" s="202" t="s">
        <v>369</v>
      </c>
      <c r="H32" s="197" t="s">
        <v>170</v>
      </c>
      <c r="I32" s="197" t="s">
        <v>400</v>
      </c>
      <c r="J32" s="202" t="s">
        <v>351</v>
      </c>
      <c r="K32" s="202" t="s">
        <v>399</v>
      </c>
    </row>
    <row r="33" customHeight="1" spans="1:11">
      <c r="A33" s="199"/>
      <c r="B33" s="203"/>
      <c r="C33" s="201"/>
      <c r="D33" s="202" t="s">
        <v>345</v>
      </c>
      <c r="E33" s="202" t="s">
        <v>346</v>
      </c>
      <c r="F33" s="202" t="s">
        <v>401</v>
      </c>
      <c r="G33" s="202" t="s">
        <v>348</v>
      </c>
      <c r="H33" s="197" t="s">
        <v>171</v>
      </c>
      <c r="I33" s="197" t="s">
        <v>354</v>
      </c>
      <c r="J33" s="202" t="s">
        <v>351</v>
      </c>
      <c r="K33" s="202" t="s">
        <v>401</v>
      </c>
    </row>
    <row r="34" customHeight="1" spans="1:11">
      <c r="A34" s="199"/>
      <c r="B34" s="203"/>
      <c r="C34" s="201"/>
      <c r="D34" s="202" t="s">
        <v>345</v>
      </c>
      <c r="E34" s="202" t="s">
        <v>402</v>
      </c>
      <c r="F34" s="202" t="s">
        <v>403</v>
      </c>
      <c r="G34" s="202" t="s">
        <v>348</v>
      </c>
      <c r="H34" s="197" t="s">
        <v>404</v>
      </c>
      <c r="I34" s="197" t="s">
        <v>350</v>
      </c>
      <c r="J34" s="202" t="s">
        <v>351</v>
      </c>
      <c r="K34" s="202" t="s">
        <v>403</v>
      </c>
    </row>
    <row r="35" customHeight="1" spans="1:11">
      <c r="A35" s="199"/>
      <c r="B35" s="203"/>
      <c r="C35" s="201"/>
      <c r="D35" s="202" t="s">
        <v>361</v>
      </c>
      <c r="E35" s="202" t="s">
        <v>377</v>
      </c>
      <c r="F35" s="202" t="s">
        <v>405</v>
      </c>
      <c r="G35" s="202" t="s">
        <v>348</v>
      </c>
      <c r="H35" s="197" t="s">
        <v>406</v>
      </c>
      <c r="I35" s="197" t="s">
        <v>365</v>
      </c>
      <c r="J35" s="202" t="s">
        <v>359</v>
      </c>
      <c r="K35" s="202" t="s">
        <v>405</v>
      </c>
    </row>
    <row r="36" customHeight="1" spans="1:11">
      <c r="A36" s="199"/>
      <c r="B36" s="203"/>
      <c r="C36" s="201"/>
      <c r="D36" s="202" t="s">
        <v>361</v>
      </c>
      <c r="E36" s="202" t="s">
        <v>362</v>
      </c>
      <c r="F36" s="202" t="s">
        <v>407</v>
      </c>
      <c r="G36" s="202" t="s">
        <v>348</v>
      </c>
      <c r="H36" s="197" t="s">
        <v>406</v>
      </c>
      <c r="I36" s="197" t="s">
        <v>365</v>
      </c>
      <c r="J36" s="202" t="s">
        <v>359</v>
      </c>
      <c r="K36" s="202" t="s">
        <v>407</v>
      </c>
    </row>
    <row r="37" customHeight="1" spans="1:11">
      <c r="A37" s="199"/>
      <c r="B37" s="204"/>
      <c r="C37" s="201"/>
      <c r="D37" s="202" t="s">
        <v>366</v>
      </c>
      <c r="E37" s="202" t="s">
        <v>367</v>
      </c>
      <c r="F37" s="202" t="s">
        <v>408</v>
      </c>
      <c r="G37" s="202" t="s">
        <v>369</v>
      </c>
      <c r="H37" s="197" t="s">
        <v>370</v>
      </c>
      <c r="I37" s="197" t="s">
        <v>358</v>
      </c>
      <c r="J37" s="202" t="s">
        <v>359</v>
      </c>
      <c r="K37" s="202" t="s">
        <v>408</v>
      </c>
    </row>
    <row r="38" customHeight="1" spans="1:11">
      <c r="A38" s="199" t="s">
        <v>300</v>
      </c>
      <c r="B38" s="200" t="s">
        <v>302</v>
      </c>
      <c r="C38" s="201" t="s">
        <v>409</v>
      </c>
      <c r="D38" s="202" t="s">
        <v>345</v>
      </c>
      <c r="E38" s="202" t="s">
        <v>346</v>
      </c>
      <c r="F38" s="202" t="s">
        <v>410</v>
      </c>
      <c r="G38" s="202" t="s">
        <v>348</v>
      </c>
      <c r="H38" s="197" t="s">
        <v>169</v>
      </c>
      <c r="I38" s="197" t="s">
        <v>384</v>
      </c>
      <c r="J38" s="202" t="s">
        <v>351</v>
      </c>
      <c r="K38" s="202" t="s">
        <v>410</v>
      </c>
    </row>
    <row r="39" customHeight="1" spans="1:11">
      <c r="A39" s="199"/>
      <c r="B39" s="203"/>
      <c r="C39" s="201"/>
      <c r="D39" s="202" t="s">
        <v>345</v>
      </c>
      <c r="E39" s="202" t="s">
        <v>355</v>
      </c>
      <c r="F39" s="202" t="s">
        <v>411</v>
      </c>
      <c r="G39" s="202" t="s">
        <v>348</v>
      </c>
      <c r="H39" s="197" t="s">
        <v>357</v>
      </c>
      <c r="I39" s="197" t="s">
        <v>358</v>
      </c>
      <c r="J39" s="202" t="s">
        <v>359</v>
      </c>
      <c r="K39" s="202" t="s">
        <v>410</v>
      </c>
    </row>
    <row r="40" customHeight="1" spans="1:11">
      <c r="A40" s="199"/>
      <c r="B40" s="203"/>
      <c r="C40" s="201"/>
      <c r="D40" s="202" t="s">
        <v>361</v>
      </c>
      <c r="E40" s="202" t="s">
        <v>377</v>
      </c>
      <c r="F40" s="202" t="s">
        <v>396</v>
      </c>
      <c r="G40" s="202" t="s">
        <v>348</v>
      </c>
      <c r="H40" s="197" t="s">
        <v>412</v>
      </c>
      <c r="I40" s="197" t="s">
        <v>365</v>
      </c>
      <c r="J40" s="202" t="s">
        <v>359</v>
      </c>
      <c r="K40" s="202" t="s">
        <v>410</v>
      </c>
    </row>
    <row r="41" customHeight="1" spans="1:11">
      <c r="A41" s="199"/>
      <c r="B41" s="203"/>
      <c r="C41" s="201"/>
      <c r="D41" s="202" t="s">
        <v>361</v>
      </c>
      <c r="E41" s="202" t="s">
        <v>362</v>
      </c>
      <c r="F41" s="202" t="s">
        <v>413</v>
      </c>
      <c r="G41" s="202" t="s">
        <v>348</v>
      </c>
      <c r="H41" s="197" t="s">
        <v>412</v>
      </c>
      <c r="I41" s="197" t="s">
        <v>365</v>
      </c>
      <c r="J41" s="202" t="s">
        <v>359</v>
      </c>
      <c r="K41" s="202" t="s">
        <v>410</v>
      </c>
    </row>
    <row r="42" customHeight="1" spans="1:11">
      <c r="A42" s="199"/>
      <c r="B42" s="204"/>
      <c r="C42" s="201"/>
      <c r="D42" s="202" t="s">
        <v>366</v>
      </c>
      <c r="E42" s="202" t="s">
        <v>367</v>
      </c>
      <c r="F42" s="202" t="s">
        <v>367</v>
      </c>
      <c r="G42" s="202" t="s">
        <v>348</v>
      </c>
      <c r="H42" s="197" t="s">
        <v>370</v>
      </c>
      <c r="I42" s="197" t="s">
        <v>358</v>
      </c>
      <c r="J42" s="202" t="s">
        <v>359</v>
      </c>
      <c r="K42" s="202" t="s">
        <v>410</v>
      </c>
    </row>
    <row r="43" customHeight="1" spans="1:11">
      <c r="A43" s="199" t="s">
        <v>311</v>
      </c>
      <c r="B43" s="200" t="s">
        <v>312</v>
      </c>
      <c r="C43" s="201" t="s">
        <v>414</v>
      </c>
      <c r="D43" s="202" t="s">
        <v>345</v>
      </c>
      <c r="E43" s="202" t="s">
        <v>346</v>
      </c>
      <c r="F43" s="202" t="s">
        <v>415</v>
      </c>
      <c r="G43" s="202" t="s">
        <v>348</v>
      </c>
      <c r="H43" s="197" t="s">
        <v>357</v>
      </c>
      <c r="I43" s="197" t="s">
        <v>358</v>
      </c>
      <c r="J43" s="202" t="s">
        <v>359</v>
      </c>
      <c r="K43" s="202" t="s">
        <v>415</v>
      </c>
    </row>
    <row r="44" customHeight="1" spans="1:11">
      <c r="A44" s="199"/>
      <c r="B44" s="203"/>
      <c r="C44" s="201"/>
      <c r="D44" s="202" t="s">
        <v>345</v>
      </c>
      <c r="E44" s="202" t="s">
        <v>346</v>
      </c>
      <c r="F44" s="202" t="s">
        <v>416</v>
      </c>
      <c r="G44" s="202" t="s">
        <v>369</v>
      </c>
      <c r="H44" s="197" t="s">
        <v>417</v>
      </c>
      <c r="I44" s="197" t="s">
        <v>354</v>
      </c>
      <c r="J44" s="202" t="s">
        <v>351</v>
      </c>
      <c r="K44" s="202" t="s">
        <v>416</v>
      </c>
    </row>
    <row r="45" customHeight="1" spans="1:11">
      <c r="A45" s="199"/>
      <c r="B45" s="203"/>
      <c r="C45" s="201"/>
      <c r="D45" s="202" t="s">
        <v>345</v>
      </c>
      <c r="E45" s="202" t="s">
        <v>355</v>
      </c>
      <c r="F45" s="202" t="s">
        <v>418</v>
      </c>
      <c r="G45" s="202" t="s">
        <v>348</v>
      </c>
      <c r="H45" s="197" t="s">
        <v>357</v>
      </c>
      <c r="I45" s="197" t="s">
        <v>358</v>
      </c>
      <c r="J45" s="202" t="s">
        <v>359</v>
      </c>
      <c r="K45" s="202" t="s">
        <v>418</v>
      </c>
    </row>
    <row r="46" customHeight="1" spans="1:11">
      <c r="A46" s="199"/>
      <c r="B46" s="203"/>
      <c r="C46" s="201"/>
      <c r="D46" s="202" t="s">
        <v>345</v>
      </c>
      <c r="E46" s="202" t="s">
        <v>355</v>
      </c>
      <c r="F46" s="202" t="s">
        <v>419</v>
      </c>
      <c r="G46" s="202" t="s">
        <v>369</v>
      </c>
      <c r="H46" s="197" t="s">
        <v>420</v>
      </c>
      <c r="I46" s="197" t="s">
        <v>358</v>
      </c>
      <c r="J46" s="202" t="s">
        <v>359</v>
      </c>
      <c r="K46" s="202" t="s">
        <v>419</v>
      </c>
    </row>
    <row r="47" customHeight="1" spans="1:11">
      <c r="A47" s="199"/>
      <c r="B47" s="203"/>
      <c r="C47" s="201"/>
      <c r="D47" s="202" t="s">
        <v>361</v>
      </c>
      <c r="E47" s="202" t="s">
        <v>377</v>
      </c>
      <c r="F47" s="202" t="s">
        <v>396</v>
      </c>
      <c r="G47" s="202" t="s">
        <v>348</v>
      </c>
      <c r="H47" s="197" t="s">
        <v>364</v>
      </c>
      <c r="I47" s="197" t="s">
        <v>365</v>
      </c>
      <c r="J47" s="202" t="s">
        <v>359</v>
      </c>
      <c r="K47" s="202" t="s">
        <v>396</v>
      </c>
    </row>
    <row r="48" customHeight="1" spans="1:11">
      <c r="A48" s="199"/>
      <c r="B48" s="203"/>
      <c r="C48" s="201"/>
      <c r="D48" s="202" t="s">
        <v>361</v>
      </c>
      <c r="E48" s="202" t="s">
        <v>362</v>
      </c>
      <c r="F48" s="202" t="s">
        <v>413</v>
      </c>
      <c r="G48" s="202" t="s">
        <v>348</v>
      </c>
      <c r="H48" s="197" t="s">
        <v>364</v>
      </c>
      <c r="I48" s="197" t="s">
        <v>365</v>
      </c>
      <c r="J48" s="202" t="s">
        <v>359</v>
      </c>
      <c r="K48" s="202" t="s">
        <v>413</v>
      </c>
    </row>
    <row r="49" customHeight="1" spans="1:11">
      <c r="A49" s="199"/>
      <c r="B49" s="204"/>
      <c r="C49" s="201"/>
      <c r="D49" s="202" t="s">
        <v>366</v>
      </c>
      <c r="E49" s="202" t="s">
        <v>367</v>
      </c>
      <c r="F49" s="202" t="s">
        <v>367</v>
      </c>
      <c r="G49" s="202" t="s">
        <v>369</v>
      </c>
      <c r="H49" s="197" t="s">
        <v>420</v>
      </c>
      <c r="I49" s="197" t="s">
        <v>358</v>
      </c>
      <c r="J49" s="202" t="s">
        <v>359</v>
      </c>
      <c r="K49" s="202" t="s">
        <v>367</v>
      </c>
    </row>
    <row r="50" customHeight="1" spans="1:11">
      <c r="A50" s="199" t="s">
        <v>323</v>
      </c>
      <c r="B50" s="200" t="s">
        <v>325</v>
      </c>
      <c r="C50" s="201" t="s">
        <v>421</v>
      </c>
      <c r="D50" s="202" t="s">
        <v>345</v>
      </c>
      <c r="E50" s="202" t="s">
        <v>346</v>
      </c>
      <c r="F50" s="202" t="s">
        <v>422</v>
      </c>
      <c r="G50" s="202" t="s">
        <v>348</v>
      </c>
      <c r="H50" s="197" t="s">
        <v>417</v>
      </c>
      <c r="I50" s="197" t="s">
        <v>354</v>
      </c>
      <c r="J50" s="202" t="s">
        <v>351</v>
      </c>
      <c r="K50" s="202" t="s">
        <v>422</v>
      </c>
    </row>
    <row r="51" customHeight="1" spans="1:11">
      <c r="A51" s="199"/>
      <c r="B51" s="203"/>
      <c r="C51" s="201"/>
      <c r="D51" s="202" t="s">
        <v>345</v>
      </c>
      <c r="E51" s="202" t="s">
        <v>355</v>
      </c>
      <c r="F51" s="202" t="s">
        <v>423</v>
      </c>
      <c r="G51" s="202" t="s">
        <v>348</v>
      </c>
      <c r="H51" s="197" t="s">
        <v>357</v>
      </c>
      <c r="I51" s="197" t="s">
        <v>358</v>
      </c>
      <c r="J51" s="202" t="s">
        <v>359</v>
      </c>
      <c r="K51" s="202" t="s">
        <v>423</v>
      </c>
    </row>
    <row r="52" customHeight="1" spans="1:11">
      <c r="A52" s="199"/>
      <c r="B52" s="203"/>
      <c r="C52" s="201"/>
      <c r="D52" s="202" t="s">
        <v>345</v>
      </c>
      <c r="E52" s="202" t="s">
        <v>402</v>
      </c>
      <c r="F52" s="202" t="s">
        <v>403</v>
      </c>
      <c r="G52" s="202" t="s">
        <v>348</v>
      </c>
      <c r="H52" s="197" t="s">
        <v>424</v>
      </c>
      <c r="I52" s="197" t="s">
        <v>350</v>
      </c>
      <c r="J52" s="202" t="s">
        <v>359</v>
      </c>
      <c r="K52" s="202" t="s">
        <v>403</v>
      </c>
    </row>
    <row r="53" customHeight="1" spans="1:11">
      <c r="A53" s="199"/>
      <c r="B53" s="203"/>
      <c r="C53" s="201"/>
      <c r="D53" s="202" t="s">
        <v>361</v>
      </c>
      <c r="E53" s="202" t="s">
        <v>377</v>
      </c>
      <c r="F53" s="202" t="s">
        <v>425</v>
      </c>
      <c r="G53" s="202" t="s">
        <v>348</v>
      </c>
      <c r="H53" s="197" t="s">
        <v>364</v>
      </c>
      <c r="I53" s="197" t="s">
        <v>365</v>
      </c>
      <c r="J53" s="202" t="s">
        <v>359</v>
      </c>
      <c r="K53" s="202" t="s">
        <v>425</v>
      </c>
    </row>
    <row r="54" customHeight="1" spans="1:11">
      <c r="A54" s="199"/>
      <c r="B54" s="204"/>
      <c r="C54" s="201"/>
      <c r="D54" s="202" t="s">
        <v>366</v>
      </c>
      <c r="E54" s="202" t="s">
        <v>367</v>
      </c>
      <c r="F54" s="202" t="s">
        <v>426</v>
      </c>
      <c r="G54" s="202" t="s">
        <v>369</v>
      </c>
      <c r="H54" s="197" t="s">
        <v>370</v>
      </c>
      <c r="I54" s="197" t="s">
        <v>358</v>
      </c>
      <c r="J54" s="202" t="s">
        <v>359</v>
      </c>
      <c r="K54" s="202" t="s">
        <v>426</v>
      </c>
    </row>
    <row r="55" customHeight="1" spans="1:11">
      <c r="A55" s="199" t="s">
        <v>320</v>
      </c>
      <c r="B55" s="200" t="s">
        <v>322</v>
      </c>
      <c r="C55" s="201" t="s">
        <v>427</v>
      </c>
      <c r="D55" s="202" t="s">
        <v>345</v>
      </c>
      <c r="E55" s="202" t="s">
        <v>346</v>
      </c>
      <c r="F55" s="202" t="s">
        <v>428</v>
      </c>
      <c r="G55" s="202" t="s">
        <v>348</v>
      </c>
      <c r="H55" s="197" t="s">
        <v>429</v>
      </c>
      <c r="I55" s="197" t="s">
        <v>430</v>
      </c>
      <c r="J55" s="202" t="s">
        <v>351</v>
      </c>
      <c r="K55" s="202" t="s">
        <v>428</v>
      </c>
    </row>
    <row r="56" customHeight="1" spans="1:11">
      <c r="A56" s="199"/>
      <c r="B56" s="203"/>
      <c r="C56" s="201"/>
      <c r="D56" s="202" t="s">
        <v>345</v>
      </c>
      <c r="E56" s="202" t="s">
        <v>346</v>
      </c>
      <c r="F56" s="202" t="s">
        <v>431</v>
      </c>
      <c r="G56" s="202" t="s">
        <v>369</v>
      </c>
      <c r="H56" s="197" t="s">
        <v>432</v>
      </c>
      <c r="I56" s="197" t="s">
        <v>430</v>
      </c>
      <c r="J56" s="202" t="s">
        <v>351</v>
      </c>
      <c r="K56" s="202" t="s">
        <v>431</v>
      </c>
    </row>
    <row r="57" customHeight="1" spans="1:11">
      <c r="A57" s="199"/>
      <c r="B57" s="203"/>
      <c r="C57" s="201"/>
      <c r="D57" s="202" t="s">
        <v>345</v>
      </c>
      <c r="E57" s="202" t="s">
        <v>355</v>
      </c>
      <c r="F57" s="202" t="s">
        <v>433</v>
      </c>
      <c r="G57" s="202" t="s">
        <v>348</v>
      </c>
      <c r="H57" s="197" t="s">
        <v>364</v>
      </c>
      <c r="I57" s="197" t="s">
        <v>365</v>
      </c>
      <c r="J57" s="202" t="s">
        <v>351</v>
      </c>
      <c r="K57" s="202" t="s">
        <v>433</v>
      </c>
    </row>
    <row r="58" customHeight="1" spans="1:11">
      <c r="A58" s="199"/>
      <c r="B58" s="203"/>
      <c r="C58" s="201"/>
      <c r="D58" s="202" t="s">
        <v>361</v>
      </c>
      <c r="E58" s="202" t="s">
        <v>377</v>
      </c>
      <c r="F58" s="202" t="s">
        <v>434</v>
      </c>
      <c r="G58" s="202" t="s">
        <v>348</v>
      </c>
      <c r="H58" s="197" t="s">
        <v>357</v>
      </c>
      <c r="I58" s="197" t="s">
        <v>358</v>
      </c>
      <c r="J58" s="202" t="s">
        <v>359</v>
      </c>
      <c r="K58" s="202" t="s">
        <v>434</v>
      </c>
    </row>
    <row r="59" customHeight="1" spans="1:11">
      <c r="A59" s="199"/>
      <c r="B59" s="204"/>
      <c r="C59" s="201"/>
      <c r="D59" s="202" t="s">
        <v>366</v>
      </c>
      <c r="E59" s="202" t="s">
        <v>367</v>
      </c>
      <c r="F59" s="202" t="s">
        <v>435</v>
      </c>
      <c r="G59" s="202" t="s">
        <v>369</v>
      </c>
      <c r="H59" s="197" t="s">
        <v>420</v>
      </c>
      <c r="I59" s="197" t="s">
        <v>358</v>
      </c>
      <c r="J59" s="202" t="s">
        <v>359</v>
      </c>
      <c r="K59" s="202" t="s">
        <v>435</v>
      </c>
    </row>
  </sheetData>
  <autoFilter xmlns:etc="http://www.wps.cn/officeDocument/2017/etCustomData" ref="A5:M59" etc:filterBottomFollowUsedRange="0">
    <extLst/>
  </autoFilter>
  <mergeCells count="29">
    <mergeCell ref="A2:K2"/>
    <mergeCell ref="A3:I3"/>
    <mergeCell ref="A7:A12"/>
    <mergeCell ref="A13:A17"/>
    <mergeCell ref="A18:A25"/>
    <mergeCell ref="A26:A31"/>
    <mergeCell ref="A32:A37"/>
    <mergeCell ref="A38:A42"/>
    <mergeCell ref="A43:A49"/>
    <mergeCell ref="A50:A54"/>
    <mergeCell ref="A55:A59"/>
    <mergeCell ref="B7:B12"/>
    <mergeCell ref="B13:B17"/>
    <mergeCell ref="B18:B25"/>
    <mergeCell ref="B26:B31"/>
    <mergeCell ref="B32:B37"/>
    <mergeCell ref="B38:B42"/>
    <mergeCell ref="B43:B49"/>
    <mergeCell ref="B50:B54"/>
    <mergeCell ref="B55:B59"/>
    <mergeCell ref="C7:C12"/>
    <mergeCell ref="C13:C17"/>
    <mergeCell ref="C18:C25"/>
    <mergeCell ref="C26:C31"/>
    <mergeCell ref="C32:C37"/>
    <mergeCell ref="C38:C42"/>
    <mergeCell ref="C43:C49"/>
    <mergeCell ref="C50:C54"/>
    <mergeCell ref="C55:C59"/>
  </mergeCells>
  <printOptions horizontalCentered="1"/>
  <pageMargins left="0.471527777777778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2023-01-17T10:53:00Z</dcterms:created>
  <dcterms:modified xsi:type="dcterms:W3CDTF">2025-03-20T02:36:11Z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DD9F525AA0BD42BA8C254897B9DC38B3</vt:lpwstr>
  </property>
</Properties>
</file>