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06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'部门项目支出绩效目标表05-2'!$A$5:$M$41</definedName>
    <definedName name="_xlnm._FilterDatabase" localSheetId="10" hidden="1">部门政府采购预算表07!$A$6:$R$19</definedName>
    <definedName name="_xlnm._FilterDatabase" localSheetId="6" hidden="1">部门基本支出预算表04!$A$8:$Y$10</definedName>
    <definedName name="_xlnm._FilterDatabase" localSheetId="7" hidden="1">'部门项目支出预算表05-1'!$A$8:$BQ$11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<sst xmlns="http://schemas.openxmlformats.org/spreadsheetml/2006/main" count="1242" uniqueCount="471">
  <si>
    <t>预算01-1表</t>
  </si>
  <si>
    <t>2025年部门财务收支预算总表</t>
  </si>
  <si>
    <t>单位名称：瑞丽市妇幼保健院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</si>
  <si>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</si>
  <si>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</si>
  <si>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</si>
  <si>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</si>
  <si>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</si>
  <si>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</si>
  <si>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</si>
  <si>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</si>
  <si>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</si>
  <si>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</si>
  <si>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</si>
  <si>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</si>
  <si>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</si>
  <si>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</si>
  <si>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</si>
  <si>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</si>
  <si>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</si>
  <si>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</si>
  <si>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</si>
  <si>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</si>
  <si>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</si>
  <si>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</si>
  <si>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</si>
  <si>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</si>
  <si>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</si>
  <si>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</si>
  <si>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</si>
  <si>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</si>
  <si>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</si>
  <si>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</si>
  <si>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</si>
  <si>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</si>
  <si>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</si>
  <si>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</si>
  <si>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</si>
  <si>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</si>
  <si>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</si>
  <si>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</si>
  <si>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</si>
  <si>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</si>
  <si>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</si>
  <si>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</si>
  <si>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</si>
  <si>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</si>
  <si>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</si>
  <si>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</si>
  <si>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</si>
  <si>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</si>
  <si>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</si>
  <si>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</si>
  <si>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</si>
  <si>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</si>
  <si>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</si>
  <si>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</si>
  <si>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</si>
  <si>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</si>
  <si>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</si>
  <si>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</si>
  <si>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</si>
  <si>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</si>
  <si>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</si>
  <si>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</si>
  <si>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</si>
  <si>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</si>
  <si>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</si>
  <si>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</si>
  <si>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</si>
  <si>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瑞丽市妇幼保健院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</si>
  <si>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</si>
  <si>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</si>
  <si>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</si>
  <si>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</si>
  <si>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</si>
  <si>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</si>
  <si>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</si>
  <si>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</si>
  <si>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</si>
  <si>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</si>
  <si>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</si>
  <si>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</si>
  <si>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</si>
  <si>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社会保障和就业支出</t>
  </si>
  <si>
    <t>行政事业单位养老支出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</si>
  <si>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</si>
  <si>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</si>
  <si>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</si>
  <si>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</si>
  <si>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</si>
  <si>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</si>
  <si>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</si>
  <si>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</si>
  <si>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</si>
  <si>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</si>
  <si>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</si>
  <si>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</si>
  <si>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</si>
  <si>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</si>
  <si>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</si>
  <si>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</si>
  <si>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</si>
  <si>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</si>
  <si>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</si>
  <si>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</si>
  <si>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</si>
  <si>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</si>
  <si>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</si>
  <si>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</si>
  <si>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</si>
  <si>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</si>
  <si>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</si>
  <si>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</si>
  <si>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</si>
  <si>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</si>
  <si>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</si>
  <si>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</si>
  <si>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</si>
  <si>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</si>
  <si>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</si>
  <si>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</si>
  <si>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</si>
  <si>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</si>
  <si>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</si>
  <si>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</si>
  <si>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</si>
  <si>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</si>
  <si>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</si>
  <si>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</si>
  <si>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</si>
  <si>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</si>
  <si>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</si>
  <si>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</si>
  <si>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</si>
  <si>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</si>
  <si>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</si>
  <si>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</si>
  <si>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</si>
  <si>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</si>
  <si>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</si>
  <si>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</si>
  <si>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</si>
  <si>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</si>
  <si>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</si>
  <si>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</si>
  <si>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</si>
  <si>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</si>
  <si>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</si>
  <si>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</si>
  <si>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</si>
  <si>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</si>
  <si>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</si>
  <si>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</si>
  <si>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</si>
  <si>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</si>
  <si>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</si>
  <si>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</si>
  <si>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</si>
  <si>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</si>
  <si>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</si>
  <si>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208</t>
  </si>
  <si>
    <t>20805</t>
  </si>
  <si>
    <t>2080505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</si>
  <si>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</si>
  <si>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</si>
  <si>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</si>
  <si>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</si>
  <si>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</si>
  <si>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</si>
  <si>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</si>
  <si>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</si>
  <si>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</si>
  <si>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备注：因2025年本部门无一般公共预算“三公”经费支出预算，本表无数据，此表公开空表。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</si>
  <si>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</si>
  <si>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</si>
  <si>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</si>
  <si>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</si>
  <si>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</si>
  <si>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</si>
  <si>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</si>
  <si>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</si>
  <si>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</si>
  <si>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</si>
  <si>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</si>
  <si>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</si>
  <si>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</si>
  <si>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</si>
  <si>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</si>
  <si>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</si>
  <si>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</si>
  <si>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</si>
  <si>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</si>
  <si>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533102210000000018858</t>
  </si>
  <si>
    <t>基本工资（事业）</t>
  </si>
  <si>
    <t>30101</t>
  </si>
  <si>
    <t>基本工资</t>
  </si>
  <si>
    <t>533102210000000018864</t>
  </si>
  <si>
    <t>津贴补贴（事业）</t>
  </si>
  <si>
    <t>30102</t>
  </si>
  <si>
    <t>津贴补贴</t>
  </si>
  <si>
    <t>533102210000000018863</t>
  </si>
  <si>
    <t>奖金（事业）</t>
  </si>
  <si>
    <t>30103</t>
  </si>
  <si>
    <t>奖金</t>
  </si>
  <si>
    <t>533102221100000219798</t>
  </si>
  <si>
    <t>基础性绩效</t>
  </si>
  <si>
    <t>30107</t>
  </si>
  <si>
    <t>绩效工资</t>
  </si>
  <si>
    <t>533102221100000219828</t>
  </si>
  <si>
    <t>奖励性绩效</t>
  </si>
  <si>
    <t>533102241100002203599</t>
  </si>
  <si>
    <t>事业人员优秀奖励</t>
  </si>
  <si>
    <t>533102251100003663495</t>
  </si>
  <si>
    <t>编外人员经费</t>
  </si>
  <si>
    <t>30199</t>
  </si>
  <si>
    <t>其他工资福利支出</t>
  </si>
  <si>
    <t>533102210000000018868</t>
  </si>
  <si>
    <t>基本养老保险</t>
  </si>
  <si>
    <t>30108</t>
  </si>
  <si>
    <t>机关事业单位基本养老保险缴费</t>
  </si>
  <si>
    <t>533102210000000018865</t>
  </si>
  <si>
    <t>大病补充保险</t>
  </si>
  <si>
    <t>30110</t>
  </si>
  <si>
    <t>职工基本医疗保险缴费</t>
  </si>
  <si>
    <t>533102210000000018875</t>
  </si>
  <si>
    <t>事业医疗保险</t>
  </si>
  <si>
    <t>533102210000000018866</t>
  </si>
  <si>
    <t>工伤保险</t>
  </si>
  <si>
    <t>30112</t>
  </si>
  <si>
    <t>其他社会保障缴费</t>
  </si>
  <si>
    <t>533102210000000018873</t>
  </si>
  <si>
    <t>生育保险</t>
  </si>
  <si>
    <t>533102210000000018874</t>
  </si>
  <si>
    <t>失业保险</t>
  </si>
  <si>
    <t>533102210000000018867</t>
  </si>
  <si>
    <t>30111</t>
  </si>
  <si>
    <t>公务员医疗补助缴费</t>
  </si>
  <si>
    <t>533102210000000018876</t>
  </si>
  <si>
    <t>30113</t>
  </si>
  <si>
    <t>533102241100002203600</t>
  </si>
  <si>
    <t>卫生部门编外聘用人员保险</t>
  </si>
  <si>
    <t>533102210000000018895</t>
  </si>
  <si>
    <t>工会经费</t>
  </si>
  <si>
    <t>30228</t>
  </si>
  <si>
    <t>533102241100002270567</t>
  </si>
  <si>
    <t>2022年核增一次性绩效工资总量资金</t>
  </si>
  <si>
    <t>533102251100003671718</t>
  </si>
  <si>
    <t>2025年单位资金安排人员类项目经费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</si>
  <si>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</si>
  <si>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</si>
  <si>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</si>
  <si>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</si>
  <si>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</si>
  <si>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</si>
  <si>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（上年结转结余自有资金）非财政拨款单位上年结余自有资金</t>
  </si>
  <si>
    <t>事业发展类</t>
  </si>
  <si>
    <t>533102231100001740737</t>
  </si>
  <si>
    <t>30227</t>
  </si>
  <si>
    <t>委托业务费</t>
  </si>
  <si>
    <t>30239</t>
  </si>
  <si>
    <t>其他交通费用</t>
  </si>
  <si>
    <t>30299</t>
  </si>
  <si>
    <t>其他商品和服务支出</t>
  </si>
  <si>
    <t>31001</t>
  </si>
  <si>
    <t>房屋建筑物购建</t>
  </si>
  <si>
    <t>单位资金安排日常事业活动类项目经费</t>
  </si>
  <si>
    <t>533102241100002203056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</si>
  <si>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</si>
  <si>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</si>
  <si>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</si>
  <si>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</si>
  <si>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</si>
  <si>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</si>
  <si>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</si>
  <si>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</si>
  <si>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</si>
  <si>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</si>
  <si>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</si>
  <si>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</si>
  <si>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</si>
  <si>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</si>
  <si>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单位资金安排政府采购类项目经费</t>
  </si>
  <si>
    <t>533102241100002203070</t>
  </si>
  <si>
    <t>31002</t>
  </si>
  <si>
    <t>办公设备购置</t>
  </si>
  <si>
    <t>31003</t>
  </si>
  <si>
    <t>专用设备购置</t>
  </si>
  <si>
    <t>公立医院取消药品和耗材差价补助资金</t>
  </si>
  <si>
    <t>民生类</t>
  </si>
  <si>
    <t>533102231100001110351</t>
  </si>
  <si>
    <t>机关事业单位职工死亡后遗属生活困难补助资金</t>
  </si>
  <si>
    <t>533102231100001114868</t>
  </si>
  <si>
    <t>30305</t>
  </si>
  <si>
    <t>生活补助</t>
  </si>
  <si>
    <t>拴心留人政策补助资金</t>
  </si>
  <si>
    <t>533102231100001110365</t>
  </si>
  <si>
    <t>30226</t>
  </si>
  <si>
    <t>劳务费</t>
  </si>
  <si>
    <t>预防性体检财政保障专项资金</t>
  </si>
  <si>
    <t>533102241100002456103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</si>
  <si>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</si>
  <si>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</si>
  <si>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</si>
  <si>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</si>
  <si>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</si>
  <si>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</si>
  <si>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</si>
  <si>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</si>
  <si>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</si>
  <si>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</si>
  <si>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</si>
  <si>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</si>
  <si>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按时发放，增加遗属人员收入，提高遗属人员满意度。</t>
  </si>
  <si>
    <t>产出指标</t>
  </si>
  <si>
    <t>数量指标</t>
  </si>
  <si>
    <t>发放人数</t>
  </si>
  <si>
    <t>=</t>
  </si>
  <si>
    <t>1人</t>
  </si>
  <si>
    <t>人</t>
  </si>
  <si>
    <t>定量指标</t>
  </si>
  <si>
    <t>质量指标</t>
  </si>
  <si>
    <t>发放及时率</t>
  </si>
  <si>
    <t>100</t>
  </si>
  <si>
    <t>%</t>
  </si>
  <si>
    <t>定性指标</t>
  </si>
  <si>
    <t>时效指标</t>
  </si>
  <si>
    <t>发放时间</t>
  </si>
  <si>
    <t>2025年1月-12月</t>
  </si>
  <si>
    <t>年</t>
  </si>
  <si>
    <t>效益指标</t>
  </si>
  <si>
    <t>社会效益</t>
  </si>
  <si>
    <t>增加遗属人员收入</t>
  </si>
  <si>
    <t>长期</t>
  </si>
  <si>
    <t>满意度指标</t>
  </si>
  <si>
    <t>服务对象满意度</t>
  </si>
  <si>
    <t>遗属人员满意度</t>
  </si>
  <si>
    <t>95</t>
  </si>
  <si>
    <t>目标1：促进公立医院收入补偿机制的转变
 目标2：医疗服务能力提升</t>
  </si>
  <si>
    <t>指标1：就诊人次（门诊+住院）</t>
  </si>
  <si>
    <t>&gt;=</t>
  </si>
  <si>
    <t>50000</t>
  </si>
  <si>
    <t>人次</t>
  </si>
  <si>
    <t>就诊人次（门诊+住院）</t>
  </si>
  <si>
    <t>指标2：基本药物覆盖率</t>
  </si>
  <si>
    <t>基本药物覆盖率</t>
  </si>
  <si>
    <t>公立医院实行药品和耗材零差率销售</t>
  </si>
  <si>
    <t>项目实施期限</t>
  </si>
  <si>
    <t>可持续影响</t>
  </si>
  <si>
    <t>指标1：项目可持续影响期限</t>
  </si>
  <si>
    <t>项目可持续影响期限</t>
  </si>
  <si>
    <t>指标1：受益群众满意度</t>
  </si>
  <si>
    <t>受益群众满意度</t>
  </si>
  <si>
    <t>拴心留人补助4人</t>
  </si>
  <si>
    <t>拴心留人补助人数</t>
  </si>
  <si>
    <t>补助对象覆盖率</t>
  </si>
  <si>
    <t>拴心留人补助时间</t>
  </si>
  <si>
    <t>1年</t>
  </si>
  <si>
    <t>鼓励医务人员更好的为健康扶贫工作服务</t>
  </si>
  <si>
    <t>补助对象满意度</t>
  </si>
  <si>
    <t>按相关规定，将自有资金纳入预算。</t>
  </si>
  <si>
    <t>项目数量</t>
  </si>
  <si>
    <t>个</t>
  </si>
  <si>
    <t>资金使用率</t>
  </si>
  <si>
    <t>成本指标</t>
  </si>
  <si>
    <t>经济成本指标</t>
  </si>
  <si>
    <t>400</t>
  </si>
  <si>
    <t>万元</t>
  </si>
  <si>
    <t>经济成本</t>
  </si>
  <si>
    <t>收支全部纳入预算管理</t>
  </si>
  <si>
    <t>中长期</t>
  </si>
  <si>
    <t>收支全部纳入预算</t>
  </si>
  <si>
    <t>90</t>
  </si>
  <si>
    <t>辖区内从业人员预防性体检</t>
  </si>
  <si>
    <t>预计辖区内从业人员预防性体检人数</t>
  </si>
  <si>
    <t>3000</t>
  </si>
  <si>
    <t>瑞卫健发（2023）43号</t>
  </si>
  <si>
    <t>150000</t>
  </si>
  <si>
    <t>元</t>
  </si>
  <si>
    <t>及时发现从业禁忌人员</t>
  </si>
  <si>
    <t>支持妇幼保健机构正常运转和持续发展</t>
  </si>
  <si>
    <t>资金及时支付率</t>
  </si>
  <si>
    <t>提升医疗服务能力</t>
  </si>
  <si>
    <t>85</t>
  </si>
  <si>
    <t>18000000</t>
  </si>
  <si>
    <t>经济成本1800万元</t>
  </si>
  <si>
    <t>所有收支均纳入预算管理</t>
  </si>
  <si>
    <t>所有收支纳入管理</t>
  </si>
  <si>
    <t>预算06表</t>
  </si>
  <si>
    <t xml:space="preserve">  2025年部门政府性基金预算支出预算表</t>
  </si>
  <si>
    <t>单位名称</t>
  </si>
  <si>
    <t>本年政府性基金预算支出</t>
  </si>
  <si>
    <t>合  计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</si>
  <si>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</si>
  <si>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</si>
  <si>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</si>
  <si>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</si>
  <si>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</si>
  <si>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</si>
  <si>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</si>
  <si>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</si>
  <si>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</si>
  <si>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</si>
  <si>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</si>
  <si>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</si>
  <si>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车辆维修和保养</t>
  </si>
  <si>
    <t>车辆维修和保养服务</t>
  </si>
  <si>
    <t>次</t>
  </si>
  <si>
    <t>物业管理服务</t>
  </si>
  <si>
    <t>A4纸</t>
  </si>
  <si>
    <t>复印纸</t>
  </si>
  <si>
    <t>盒</t>
  </si>
  <si>
    <t>彩色打印机</t>
  </si>
  <si>
    <t>A3彩色打印机</t>
  </si>
  <si>
    <t>台</t>
  </si>
  <si>
    <t>打印机</t>
  </si>
  <si>
    <t>A3黑白打印机</t>
  </si>
  <si>
    <t>其他办公设备</t>
  </si>
  <si>
    <t>批</t>
  </si>
  <si>
    <t>专用医疗设备</t>
  </si>
  <si>
    <t>其他医疗设备</t>
  </si>
  <si>
    <t>台式计算机</t>
  </si>
  <si>
    <t>空调</t>
  </si>
  <si>
    <t>专用制冷空调设备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</si>
  <si>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</si>
  <si>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</si>
  <si>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</si>
  <si>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</si>
  <si>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</si>
  <si>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</si>
  <si>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</si>
  <si>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</si>
  <si>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</si>
  <si>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</si>
  <si>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</si>
  <si>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</si>
  <si>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</si>
  <si>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</si>
  <si>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</si>
  <si>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</si>
  <si>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</si>
  <si>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</si>
  <si>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</si>
  <si>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</si>
  <si>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</si>
  <si>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</si>
  <si>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</si>
  <si>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</si>
  <si>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</si>
  <si>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</si>
  <si>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</si>
  <si>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</si>
  <si>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</si>
  <si>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</si>
  <si>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</si>
  <si>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</si>
  <si>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</si>
  <si>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</si>
  <si>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</si>
  <si>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</si>
  <si>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</si>
  <si>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</si>
  <si>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</si>
  <si>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</si>
  <si>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</si>
  <si>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</si>
  <si>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</si>
  <si>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1112 事业人员支出工资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</si>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</sst>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-0.00\ "/>
    <numFmt numFmtId="179" formatCode="#,##0.00_);[Red]\-#,##0.00\ "/>
    <numFmt numFmtId="180" formatCode="0.00_ "/>
  </numFmts>
  <fonts count="51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11"/>
      <color rgb="FF000000"/>
      <name val="Calibri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top"/>
      <protection locked="0"/>
    </xf>
    <xf numFmtId="42" fontId="34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7" fillId="10" borderId="1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4" borderId="21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47" fillId="9" borderId="19" applyNumberFormat="0" applyAlignment="0" applyProtection="0">
      <alignment vertical="center"/>
    </xf>
    <xf numFmtId="0" fontId="49" fillId="27" borderId="24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50" fillId="0" borderId="0">
      <alignment vertical="top"/>
      <protection locked="0"/>
    </xf>
    <xf numFmtId="0" fontId="41" fillId="0" borderId="0">
      <alignment vertical="center"/>
    </xf>
    <xf numFmtId="0" fontId="41" fillId="0" borderId="0"/>
    <xf numFmtId="49" fontId="8" fillId="0" borderId="7">
      <alignment horizontal="left" vertical="center" wrapText="1"/>
    </xf>
    <xf numFmtId="176" fontId="8" fillId="0" borderId="7">
      <alignment horizontal="right" vertical="center"/>
    </xf>
  </cellStyleXfs>
  <cellXfs count="39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4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/>
    <xf numFmtId="49" fontId="8" fillId="0" borderId="7" xfId="53" applyProtection="1">
      <alignment horizontal="left" vertical="center" wrapText="1"/>
      <protection locked="0"/>
    </xf>
    <xf numFmtId="0" fontId="8" fillId="0" borderId="1" xfId="50" applyFont="1" applyFill="1" applyBorder="1" applyAlignment="1" applyProtection="1">
      <alignment horizontal="right" vertical="center" wrapText="1"/>
      <protection locked="0"/>
    </xf>
    <xf numFmtId="176" fontId="8" fillId="0" borderId="2" xfId="54" applyBorder="1" applyProtection="1">
      <alignment horizontal="right" vertical="center"/>
      <protection locked="0"/>
    </xf>
    <xf numFmtId="0" fontId="1" fillId="0" borderId="8" xfId="50" applyFont="1" applyFill="1" applyBorder="1" applyAlignment="1" applyProtection="1"/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8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8" xfId="50" applyFont="1" applyFill="1" applyBorder="1" applyAlignment="1" applyProtection="1">
      <alignment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Alignment="1" applyProtection="1"/>
    <xf numFmtId="0" fontId="11" fillId="0" borderId="9" xfId="50" applyFont="1" applyFill="1" applyBorder="1" applyAlignment="1" applyProtection="1">
      <alignment horizontal="left" vertical="center"/>
    </xf>
    <xf numFmtId="0" fontId="11" fillId="0" borderId="10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left" vertical="center" wrapText="1"/>
    </xf>
    <xf numFmtId="0" fontId="4" fillId="0" borderId="1" xfId="50" applyFont="1" applyFill="1" applyBorder="1" applyAlignment="1" applyProtection="1">
      <alignment vertical="center"/>
      <protection locked="0"/>
    </xf>
    <xf numFmtId="0" fontId="4" fillId="0" borderId="1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8" fillId="0" borderId="8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/>
    </xf>
    <xf numFmtId="0" fontId="4" fillId="0" borderId="11" xfId="50" applyFont="1" applyFill="1" applyBorder="1" applyAlignment="1" applyProtection="1">
      <alignment horizontal="left" vertical="center" wrapText="1"/>
    </xf>
    <xf numFmtId="0" fontId="4" fillId="0" borderId="13" xfId="50" applyFont="1" applyFill="1" applyBorder="1" applyAlignment="1" applyProtection="1">
      <alignment horizontal="right" vertical="center"/>
      <protection locked="0"/>
    </xf>
    <xf numFmtId="0" fontId="8" fillId="0" borderId="13" xfId="50" applyFont="1" applyFill="1" applyBorder="1" applyAlignment="1" applyProtection="1">
      <alignment horizontal="right" vertical="center"/>
      <protection locked="0"/>
    </xf>
    <xf numFmtId="0" fontId="4" fillId="0" borderId="8" xfId="50" applyFont="1" applyFill="1" applyBorder="1" applyAlignment="1" applyProtection="1">
      <alignment horizontal="right" vertical="center"/>
      <protection locked="0"/>
    </xf>
    <xf numFmtId="0" fontId="4" fillId="0" borderId="8" xfId="50" applyFont="1" applyFill="1" applyBorder="1" applyAlignment="1" applyProtection="1">
      <alignment vertical="center" wrapText="1"/>
    </xf>
    <xf numFmtId="0" fontId="8" fillId="0" borderId="8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15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5" xfId="50" applyFont="1" applyFill="1" applyBorder="1" applyAlignment="1" applyProtection="1">
      <alignment horizontal="left" vertical="center" wrapText="1"/>
    </xf>
    <xf numFmtId="0" fontId="4" fillId="0" borderId="15" xfId="50" applyFont="1" applyFill="1" applyBorder="1" applyAlignment="1" applyProtection="1">
      <alignment horizontal="right" vertical="center"/>
      <protection locked="0"/>
    </xf>
    <xf numFmtId="0" fontId="4" fillId="0" borderId="5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5" xfId="50" applyFont="1" applyFill="1" applyBorder="1" applyAlignment="1" applyProtection="1">
      <alignment horizontal="left" vertical="center" wrapText="1"/>
      <protection locked="0"/>
    </xf>
    <xf numFmtId="0" fontId="4" fillId="0" borderId="15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horizontal="center" vertical="center"/>
    </xf>
    <xf numFmtId="0" fontId="4" fillId="0" borderId="8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6" xfId="50" applyFont="1" applyFill="1" applyBorder="1" applyAlignment="1" applyProtection="1">
      <alignment horizontal="center" vertical="center" wrapText="1"/>
    </xf>
    <xf numFmtId="0" fontId="16" fillId="0" borderId="16" xfId="50" applyFont="1" applyFill="1" applyBorder="1" applyAlignment="1" applyProtection="1">
      <alignment horizontal="center" vertical="center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1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5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15" xfId="50" applyFont="1" applyFill="1" applyBorder="1" applyAlignment="1" applyProtection="1">
      <alignment horizontal="left" vertical="center"/>
    </xf>
    <xf numFmtId="0" fontId="14" fillId="0" borderId="15" xfId="5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left" vertical="top"/>
      <protection locked="0"/>
    </xf>
    <xf numFmtId="0" fontId="18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18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16" xfId="50" applyFont="1" applyFill="1" applyBorder="1" applyAlignment="1" applyProtection="1">
      <alignment horizontal="left" vertical="center" wrapText="1"/>
    </xf>
    <xf numFmtId="0" fontId="18" fillId="0" borderId="16" xfId="50" applyFont="1" applyFill="1" applyBorder="1" applyAlignment="1" applyProtection="1">
      <alignment horizontal="left" vertical="center"/>
      <protection locked="0"/>
    </xf>
    <xf numFmtId="0" fontId="18" fillId="0" borderId="16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" fontId="14" fillId="0" borderId="15" xfId="50" applyNumberFormat="1" applyFont="1" applyFill="1" applyBorder="1" applyAlignment="1" applyProtection="1">
      <alignment horizontal="left" vertical="center"/>
      <protection locked="0"/>
    </xf>
    <xf numFmtId="4" fontId="14" fillId="0" borderId="14" xfId="50" applyNumberFormat="1" applyFont="1" applyFill="1" applyBorder="1" applyAlignment="1" applyProtection="1">
      <alignment horizontal="left" vertical="center"/>
      <protection locked="0"/>
    </xf>
    <xf numFmtId="0" fontId="9" fillId="0" borderId="8" xfId="50" applyFont="1" applyFill="1" applyBorder="1" applyAlignment="1" applyProtection="1">
      <alignment vertical="top"/>
      <protection locked="0"/>
    </xf>
    <xf numFmtId="176" fontId="8" fillId="0" borderId="4" xfId="54" applyBorder="1" applyProtection="1">
      <alignment horizontal="right" vertical="center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9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8" fontId="11" fillId="0" borderId="7" xfId="50" applyNumberFormat="1" applyFont="1" applyFill="1" applyBorder="1" applyAlignment="1" applyProtection="1">
      <alignment horizontal="right" vertical="center"/>
      <protection locked="0"/>
    </xf>
    <xf numFmtId="178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1" fillId="0" borderId="7" xfId="50" applyNumberFormat="1" applyFont="1" applyFill="1" applyBorder="1" applyAlignment="1" applyProtection="1">
      <alignment horizontal="right" vertical="center"/>
    </xf>
    <xf numFmtId="178" fontId="11" fillId="0" borderId="7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49" fontId="4" fillId="0" borderId="7" xfId="53" applyFont="1" applyAlignment="1">
      <alignment horizontal="center" vertical="center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49" fontId="4" fillId="0" borderId="2" xfId="53" applyFont="1" applyBorder="1">
      <alignment horizontal="left" vertical="center" wrapText="1"/>
    </xf>
    <xf numFmtId="0" fontId="9" fillId="0" borderId="8" xfId="50" applyFont="1" applyFill="1" applyBorder="1" applyAlignment="1" applyProtection="1">
      <alignment vertical="top" wrapText="1"/>
      <protection locked="0"/>
    </xf>
    <xf numFmtId="49" fontId="4" fillId="0" borderId="4" xfId="53" applyFont="1" applyBorder="1">
      <alignment horizontal="left" vertical="center" wrapText="1"/>
    </xf>
    <xf numFmtId="49" fontId="4" fillId="0" borderId="7" xfId="53" applyFo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18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17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/>
    <xf numFmtId="0" fontId="14" fillId="0" borderId="11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5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4" applyFont="1">
      <alignment horizontal="right" vertical="center"/>
    </xf>
    <xf numFmtId="0" fontId="14" fillId="0" borderId="7" xfId="50" applyFont="1" applyFill="1" applyBorder="1" applyAlignment="1" applyProtection="1">
      <alignment vertical="center"/>
      <protection locked="0"/>
    </xf>
    <xf numFmtId="4" fontId="14" fillId="0" borderId="7" xfId="50" applyNumberFormat="1" applyFont="1" applyFill="1" applyBorder="1" applyAlignment="1" applyProtection="1">
      <alignment vertical="center"/>
    </xf>
    <xf numFmtId="4" fontId="18" fillId="0" borderId="8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2" xfId="54" applyFont="1" applyBorder="1">
      <alignment horizontal="right" vertical="center"/>
    </xf>
    <xf numFmtId="0" fontId="10" fillId="0" borderId="8" xfId="50" applyFont="1" applyFill="1" applyBorder="1" applyAlignment="1" applyProtection="1"/>
    <xf numFmtId="176" fontId="4" fillId="0" borderId="4" xfId="54" applyFont="1" applyBorder="1">
      <alignment horizontal="right" vertical="center"/>
    </xf>
    <xf numFmtId="4" fontId="18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8" xfId="50" applyFont="1" applyFill="1" applyBorder="1" applyAlignment="1" applyProtection="1">
      <alignment horizontal="center" vertical="center"/>
    </xf>
    <xf numFmtId="0" fontId="17" fillId="0" borderId="8" xfId="50" applyFont="1" applyFill="1" applyBorder="1" applyAlignment="1" applyProtection="1">
      <alignment horizontal="center" vertical="center"/>
      <protection locked="0"/>
    </xf>
    <xf numFmtId="49" fontId="5" fillId="0" borderId="7" xfId="53" applyFont="1">
      <alignment horizontal="left" vertical="center" wrapText="1"/>
    </xf>
    <xf numFmtId="176" fontId="5" fillId="0" borderId="7" xfId="54" applyFont="1">
      <alignment horizontal="right" vertical="center"/>
    </xf>
    <xf numFmtId="0" fontId="5" fillId="0" borderId="7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4" fontId="14" fillId="0" borderId="8" xfId="50" applyNumberFormat="1" applyFont="1" applyFill="1" applyBorder="1" applyAlignment="1" applyProtection="1">
      <alignment horizontal="right" vertical="center"/>
      <protection locked="0"/>
    </xf>
    <xf numFmtId="4" fontId="14" fillId="0" borderId="13" xfId="50" applyNumberFormat="1" applyFont="1" applyFill="1" applyBorder="1" applyAlignment="1" applyProtection="1">
      <alignment horizontal="right" vertical="center"/>
      <protection locked="0"/>
    </xf>
    <xf numFmtId="176" fontId="5" fillId="0" borderId="1" xfId="54" applyFont="1" applyBorder="1">
      <alignment horizontal="right" vertical="center"/>
    </xf>
    <xf numFmtId="176" fontId="5" fillId="0" borderId="2" xfId="54" applyFont="1" applyBorder="1">
      <alignment horizontal="right" vertical="center"/>
    </xf>
    <xf numFmtId="0" fontId="18" fillId="0" borderId="8" xfId="50" applyFont="1" applyFill="1" applyBorder="1" applyAlignment="1" applyProtection="1"/>
    <xf numFmtId="176" fontId="5" fillId="0" borderId="8" xfId="54" applyFont="1" applyBorder="1">
      <alignment horizontal="righ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wrapText="1"/>
    </xf>
    <xf numFmtId="0" fontId="24" fillId="0" borderId="1" xfId="50" applyFont="1" applyFill="1" applyBorder="1" applyAlignment="1" applyProtection="1">
      <alignment horizontal="center" vertical="center" wrapText="1"/>
    </xf>
    <xf numFmtId="0" fontId="24" fillId="0" borderId="1" xfId="50" applyFont="1" applyFill="1" applyBorder="1" applyAlignment="1" applyProtection="1">
      <alignment horizontal="center" vertical="center"/>
    </xf>
    <xf numFmtId="0" fontId="24" fillId="0" borderId="2" xfId="50" applyFont="1" applyFill="1" applyBorder="1" applyAlignment="1" applyProtection="1">
      <alignment horizontal="center" vertical="center"/>
    </xf>
    <xf numFmtId="0" fontId="24" fillId="0" borderId="3" xfId="50" applyFont="1" applyFill="1" applyBorder="1" applyAlignment="1" applyProtection="1">
      <alignment horizontal="center" vertical="center"/>
    </xf>
    <xf numFmtId="0" fontId="24" fillId="0" borderId="4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 wrapText="1"/>
    </xf>
    <xf numFmtId="0" fontId="24" fillId="0" borderId="6" xfId="50" applyFont="1" applyFill="1" applyBorder="1" applyAlignment="1" applyProtection="1">
      <alignment horizontal="center" vertical="center"/>
    </xf>
    <xf numFmtId="0" fontId="24" fillId="0" borderId="7" xfId="50" applyFont="1" applyFill="1" applyBorder="1" applyAlignment="1" applyProtection="1">
      <alignment horizontal="center" vertical="center"/>
    </xf>
    <xf numFmtId="0" fontId="21" fillId="0" borderId="1" xfId="50" applyFont="1" applyFill="1" applyBorder="1" applyAlignment="1" applyProtection="1">
      <alignment horizontal="center" vertical="center" wrapText="1"/>
    </xf>
    <xf numFmtId="0" fontId="21" fillId="0" borderId="11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center" vertical="center" wrapText="1"/>
    </xf>
    <xf numFmtId="4" fontId="24" fillId="0" borderId="8" xfId="50" applyNumberFormat="1" applyFont="1" applyFill="1" applyBorder="1" applyAlignment="1" applyProtection="1">
      <alignment horizontal="right" vertical="center"/>
    </xf>
    <xf numFmtId="4" fontId="21" fillId="0" borderId="8" xfId="50" applyNumberFormat="1" applyFont="1" applyFill="1" applyBorder="1" applyAlignment="1" applyProtection="1">
      <alignment horizontal="right" vertical="center"/>
    </xf>
    <xf numFmtId="4" fontId="24" fillId="0" borderId="4" xfId="50" applyNumberFormat="1" applyFont="1" applyFill="1" applyBorder="1" applyAlignment="1" applyProtection="1">
      <alignment horizontal="right" vertical="center"/>
    </xf>
    <xf numFmtId="4" fontId="24" fillId="0" borderId="7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left" wrapText="1"/>
    </xf>
    <xf numFmtId="10" fontId="21" fillId="0" borderId="0" xfId="11" applyNumberFormat="1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horizontal="right" vertical="center"/>
    </xf>
    <xf numFmtId="49" fontId="14" fillId="0" borderId="2" xfId="50" applyNumberFormat="1" applyFont="1" applyFill="1" applyBorder="1" applyAlignment="1" applyProtection="1">
      <alignment horizontal="center"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 indent="2"/>
    </xf>
    <xf numFmtId="49" fontId="5" fillId="0" borderId="7" xfId="53" applyFont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horizontal="center" vertical="center"/>
    </xf>
    <xf numFmtId="0" fontId="26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4" fontId="8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27" fillId="0" borderId="7" xfId="50" applyFont="1" applyFill="1" applyBorder="1" applyAlignment="1" applyProtection="1">
      <alignment horizontal="center" vertical="center"/>
    </xf>
    <xf numFmtId="0" fontId="27" fillId="0" borderId="7" xfId="50" applyFont="1" applyFill="1" applyBorder="1" applyAlignment="1" applyProtection="1">
      <alignment horizontal="right" vertical="center"/>
    </xf>
    <xf numFmtId="0" fontId="27" fillId="0" borderId="7" xfId="50" applyFont="1" applyFill="1" applyBorder="1" applyAlignment="1" applyProtection="1">
      <alignment horizontal="center" vertical="center"/>
      <protection locked="0"/>
    </xf>
    <xf numFmtId="4" fontId="27" fillId="0" borderId="7" xfId="50" applyNumberFormat="1" applyFont="1" applyFill="1" applyBorder="1" applyAlignment="1" applyProtection="1">
      <alignment horizontal="right" vertical="center"/>
    </xf>
    <xf numFmtId="179" fontId="27" fillId="0" borderId="7" xfId="50" applyNumberFormat="1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left" vertical="center" wrapText="1"/>
    </xf>
    <xf numFmtId="0" fontId="18" fillId="0" borderId="1" xfId="50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0" fontId="18" fillId="0" borderId="3" xfId="50" applyFont="1" applyFill="1" applyBorder="1" applyAlignment="1" applyProtection="1">
      <alignment horizontal="center" vertical="center"/>
    </xf>
    <xf numFmtId="0" fontId="18" fillId="0" borderId="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7" fillId="0" borderId="7" xfId="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right" vertical="center"/>
    </xf>
    <xf numFmtId="0" fontId="18" fillId="0" borderId="3" xfId="50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177" fontId="10" fillId="0" borderId="1" xfId="50" applyNumberFormat="1" applyFont="1" applyFill="1" applyBorder="1" applyAlignment="1" applyProtection="1">
      <alignment horizontal="right" vertical="center"/>
    </xf>
    <xf numFmtId="180" fontId="10" fillId="0" borderId="8" xfId="50" applyNumberFormat="1" applyFont="1" applyFill="1" applyBorder="1" applyAlignment="1" applyProtection="1"/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0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5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3" fontId="17" fillId="0" borderId="2" xfId="50" applyNumberFormat="1" applyFont="1" applyFill="1" applyBorder="1" applyAlignment="1" applyProtection="1">
      <alignment horizontal="center" vertical="center"/>
    </xf>
    <xf numFmtId="3" fontId="17" fillId="0" borderId="7" xfId="50" applyNumberFormat="1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left" vertical="center" wrapText="1"/>
    </xf>
    <xf numFmtId="4" fontId="17" fillId="0" borderId="7" xfId="50" applyNumberFormat="1" applyFont="1" applyFill="1" applyBorder="1" applyAlignment="1" applyProtection="1">
      <alignment horizontal="right" vertical="center"/>
      <protection locked="0"/>
    </xf>
    <xf numFmtId="0" fontId="17" fillId="0" borderId="2" xfId="50" applyFont="1" applyFill="1" applyBorder="1" applyAlignment="1" applyProtection="1">
      <alignment horizontal="center" vertical="center"/>
      <protection locked="0"/>
    </xf>
    <xf numFmtId="0" fontId="17" fillId="0" borderId="4" xfId="50" applyFont="1" applyFill="1" applyBorder="1" applyAlignment="1" applyProtection="1">
      <alignment horizontal="right" vertical="center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0" fontId="10" fillId="0" borderId="16" xfId="50" applyFont="1" applyFill="1" applyBorder="1" applyAlignment="1" applyProtection="1">
      <alignment horizontal="center" vertical="center"/>
      <protection locked="0"/>
    </xf>
    <xf numFmtId="0" fontId="10" fillId="0" borderId="16" xfId="50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10" fillId="0" borderId="15" xfId="50" applyFont="1" applyFill="1" applyBorder="1" applyAlignment="1" applyProtection="1">
      <alignment horizontal="center" vertical="center" wrapText="1"/>
      <protection locked="0"/>
    </xf>
    <xf numFmtId="0" fontId="17" fillId="0" borderId="15" xfId="50" applyFont="1" applyFill="1" applyBorder="1" applyAlignment="1" applyProtection="1">
      <alignment horizontal="center" vertical="center"/>
      <protection locked="0"/>
    </xf>
    <xf numFmtId="3" fontId="17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10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3" fontId="17" fillId="0" borderId="6" xfId="50" applyNumberFormat="1" applyFont="1" applyFill="1" applyBorder="1" applyAlignment="1" applyProtection="1">
      <alignment horizontal="center" vertical="center"/>
      <protection locked="0"/>
    </xf>
    <xf numFmtId="3" fontId="17" fillId="0" borderId="15" xfId="50" applyNumberFormat="1" applyFont="1" applyFill="1" applyBorder="1" applyAlignment="1" applyProtection="1">
      <alignment horizontal="center" vertical="center"/>
      <protection locked="0"/>
    </xf>
    <xf numFmtId="4" fontId="17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28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177" fontId="8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7" fontId="27" fillId="0" borderId="7" xfId="50" applyNumberFormat="1" applyFont="1" applyFill="1" applyBorder="1" applyAlignment="1" applyProtection="1">
      <alignment horizontal="right" vertical="center"/>
    </xf>
    <xf numFmtId="177" fontId="27" fillId="0" borderId="1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horizontal="right" vertical="center"/>
    </xf>
    <xf numFmtId="0" fontId="27" fillId="0" borderId="2" xfId="50" applyFont="1" applyFill="1" applyBorder="1" applyAlignment="1" applyProtection="1">
      <alignment horizontal="center" vertical="center"/>
    </xf>
    <xf numFmtId="4" fontId="27" fillId="0" borderId="8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7" fontId="4" fillId="0" borderId="8" xfId="50" applyNumberFormat="1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/>
      <protection locked="0"/>
    </xf>
    <xf numFmtId="177" fontId="27" fillId="0" borderId="8" xfId="50" applyNumberFormat="1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 quotePrefix="1">
      <alignment vertical="top" wrapText="1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TextStyle" xfId="53"/>
    <cellStyle name="Money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topLeftCell="A10" workbookViewId="0">
      <selection activeCell="D30" sqref="D30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9" customWidth="1"/>
    <col min="6" max="16384" width="8" style="69"/>
  </cols>
  <sheetData>
    <row r="1" ht="13.5" customHeight="1" spans="1:4">
      <c r="A1" s="371"/>
      <c r="B1" s="3"/>
      <c r="C1" s="3"/>
      <c r="D1" s="298" t="s">
        <v>0</v>
      </c>
    </row>
    <row r="2" ht="36" customHeight="1" spans="1:4">
      <c r="A2" s="5" t="s">
        <v>1</v>
      </c>
      <c r="B2" s="372"/>
      <c r="C2" s="372"/>
      <c r="D2" s="372"/>
    </row>
    <row r="3" ht="21" customHeight="1" spans="1:4">
      <c r="A3" s="373" t="s">
        <v>2</v>
      </c>
      <c r="B3" s="297"/>
      <c r="C3" s="297"/>
      <c r="D3" s="29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306" t="s">
        <v>9</v>
      </c>
      <c r="B7" s="301">
        <v>11746308.88</v>
      </c>
      <c r="C7" s="306" t="s">
        <v>10</v>
      </c>
      <c r="D7" s="301"/>
    </row>
    <row r="8" ht="20.25" customHeight="1" spans="1:4">
      <c r="A8" s="306" t="s">
        <v>11</v>
      </c>
      <c r="B8" s="301"/>
      <c r="C8" s="306" t="s">
        <v>12</v>
      </c>
      <c r="D8" s="374"/>
    </row>
    <row r="9" ht="20.25" customHeight="1" spans="1:4">
      <c r="A9" s="306" t="s">
        <v>13</v>
      </c>
      <c r="B9" s="301"/>
      <c r="C9" s="306" t="s">
        <v>14</v>
      </c>
      <c r="D9" s="374"/>
    </row>
    <row r="10" ht="20.25" customHeight="1" spans="1:4">
      <c r="A10" s="306" t="s">
        <v>15</v>
      </c>
      <c r="B10" s="303"/>
      <c r="C10" s="306" t="s">
        <v>16</v>
      </c>
      <c r="D10" s="374"/>
    </row>
    <row r="11" ht="21.75" customHeight="1" spans="1:4">
      <c r="A11" s="302" t="s">
        <v>17</v>
      </c>
      <c r="B11" s="301">
        <f>SUM(B12:B17)</f>
        <v>28165745.26</v>
      </c>
      <c r="C11" s="306" t="s">
        <v>18</v>
      </c>
      <c r="D11" s="374"/>
    </row>
    <row r="12" ht="20.25" customHeight="1" spans="1:4">
      <c r="A12" s="302" t="s">
        <v>19</v>
      </c>
      <c r="B12" s="303">
        <v>26665745.26</v>
      </c>
      <c r="C12" s="306" t="s">
        <v>20</v>
      </c>
      <c r="D12" s="374"/>
    </row>
    <row r="13" ht="20.25" customHeight="1" spans="1:4">
      <c r="A13" s="302" t="s">
        <v>21</v>
      </c>
      <c r="B13" s="303"/>
      <c r="C13" s="306" t="s">
        <v>22</v>
      </c>
      <c r="D13" s="374"/>
    </row>
    <row r="14" ht="20.25" customHeight="1" spans="1:4">
      <c r="A14" s="302" t="s">
        <v>23</v>
      </c>
      <c r="B14" s="303"/>
      <c r="C14" s="306" t="s">
        <v>24</v>
      </c>
      <c r="D14" s="375">
        <v>1276108.84</v>
      </c>
    </row>
    <row r="15" ht="21" customHeight="1" spans="1:4">
      <c r="A15" s="376" t="s">
        <v>25</v>
      </c>
      <c r="B15" s="303"/>
      <c r="C15" s="306" t="s">
        <v>26</v>
      </c>
      <c r="D15" s="375">
        <v>37727224.42</v>
      </c>
    </row>
    <row r="16" ht="21" customHeight="1" spans="1:4">
      <c r="A16" s="376" t="s">
        <v>27</v>
      </c>
      <c r="B16" s="377"/>
      <c r="C16" s="306" t="s">
        <v>28</v>
      </c>
      <c r="D16" s="375"/>
    </row>
    <row r="17" ht="21" customHeight="1" spans="1:4">
      <c r="A17" s="376" t="s">
        <v>29</v>
      </c>
      <c r="B17" s="377">
        <v>1500000</v>
      </c>
      <c r="C17" s="306" t="s">
        <v>30</v>
      </c>
      <c r="D17" s="375"/>
    </row>
    <row r="18" s="69" customFormat="1" ht="21" customHeight="1" spans="1:4">
      <c r="A18" s="376"/>
      <c r="B18" s="377"/>
      <c r="C18" s="306" t="s">
        <v>31</v>
      </c>
      <c r="D18" s="375"/>
    </row>
    <row r="19" s="69" customFormat="1" ht="21" customHeight="1" spans="1:4">
      <c r="A19" s="376"/>
      <c r="B19" s="377"/>
      <c r="C19" s="306" t="s">
        <v>32</v>
      </c>
      <c r="D19" s="375"/>
    </row>
    <row r="20" s="69" customFormat="1" ht="21" customHeight="1" spans="1:4">
      <c r="A20" s="376"/>
      <c r="B20" s="377"/>
      <c r="C20" s="306" t="s">
        <v>33</v>
      </c>
      <c r="D20" s="375"/>
    </row>
    <row r="21" s="69" customFormat="1" ht="21" customHeight="1" spans="1:4">
      <c r="A21" s="376"/>
      <c r="B21" s="377"/>
      <c r="C21" s="306" t="s">
        <v>34</v>
      </c>
      <c r="D21" s="375"/>
    </row>
    <row r="22" s="69" customFormat="1" ht="21" customHeight="1" spans="1:4">
      <c r="A22" s="376"/>
      <c r="B22" s="377"/>
      <c r="C22" s="306" t="s">
        <v>35</v>
      </c>
      <c r="D22" s="375"/>
    </row>
    <row r="23" s="69" customFormat="1" ht="21" customHeight="1" spans="1:4">
      <c r="A23" s="376"/>
      <c r="B23" s="377"/>
      <c r="C23" s="306" t="s">
        <v>36</v>
      </c>
      <c r="D23" s="375"/>
    </row>
    <row r="24" s="69" customFormat="1" ht="21" customHeight="1" spans="1:4">
      <c r="A24" s="376"/>
      <c r="B24" s="377"/>
      <c r="C24" s="306" t="s">
        <v>37</v>
      </c>
      <c r="D24" s="375"/>
    </row>
    <row r="25" s="69" customFormat="1" ht="21" customHeight="1" spans="1:4">
      <c r="A25" s="376"/>
      <c r="B25" s="377"/>
      <c r="C25" s="306" t="s">
        <v>38</v>
      </c>
      <c r="D25" s="375">
        <v>908720.88</v>
      </c>
    </row>
    <row r="26" s="69" customFormat="1" ht="21" customHeight="1" spans="1:4">
      <c r="A26" s="376"/>
      <c r="B26" s="377"/>
      <c r="C26" s="306" t="s">
        <v>39</v>
      </c>
      <c r="D26" s="378"/>
    </row>
    <row r="27" s="69" customFormat="1" ht="21" customHeight="1" spans="1:4">
      <c r="A27" s="376"/>
      <c r="B27" s="377"/>
      <c r="C27" s="306" t="s">
        <v>40</v>
      </c>
      <c r="D27" s="378"/>
    </row>
    <row r="28" s="69" customFormat="1" ht="21" customHeight="1" spans="1:4">
      <c r="A28" s="376"/>
      <c r="B28" s="377"/>
      <c r="C28" s="306" t="s">
        <v>41</v>
      </c>
      <c r="D28" s="378"/>
    </row>
    <row r="29" s="69" customFormat="1" ht="21" customHeight="1" spans="1:4">
      <c r="A29" s="376"/>
      <c r="B29" s="377"/>
      <c r="C29" s="306" t="s">
        <v>42</v>
      </c>
      <c r="D29" s="379"/>
    </row>
    <row r="30" ht="20.25" customHeight="1" spans="1:4">
      <c r="A30" s="380" t="s">
        <v>43</v>
      </c>
      <c r="B30" s="381">
        <f>SUM(B7:B11)</f>
        <v>39912054.14</v>
      </c>
      <c r="C30" s="382" t="s">
        <v>44</v>
      </c>
      <c r="D30" s="383">
        <f>SUM(D7:D29)</f>
        <v>39912054.14</v>
      </c>
    </row>
    <row r="31" ht="20.25" customHeight="1" spans="1:4">
      <c r="A31" s="384" t="s">
        <v>45</v>
      </c>
      <c r="B31" s="385"/>
      <c r="C31" s="386" t="s">
        <v>46</v>
      </c>
      <c r="D31" s="387"/>
    </row>
    <row r="32" s="69" customFormat="1" ht="20.25" customHeight="1" spans="1:4">
      <c r="A32" s="384" t="s">
        <v>47</v>
      </c>
      <c r="B32" s="385"/>
      <c r="C32" s="386" t="s">
        <v>47</v>
      </c>
      <c r="D32" s="387"/>
    </row>
    <row r="33" s="69" customFormat="1" ht="20.25" customHeight="1" spans="1:4">
      <c r="A33" s="384" t="s">
        <v>48</v>
      </c>
      <c r="B33" s="385"/>
      <c r="C33" s="386" t="s">
        <v>49</v>
      </c>
      <c r="D33" s="387"/>
    </row>
    <row r="34" ht="20.25" customHeight="1" spans="1:4">
      <c r="A34" s="388" t="s">
        <v>50</v>
      </c>
      <c r="B34" s="381">
        <f>B30+B31</f>
        <v>39912054.14</v>
      </c>
      <c r="C34" s="382" t="s">
        <v>51</v>
      </c>
      <c r="D34" s="389">
        <f>D30+D31</f>
        <v>39912054.14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D39" sqref="D39"/>
    </sheetView>
  </sheetViews>
  <sheetFormatPr defaultColWidth="9.14285714285714" defaultRowHeight="14.25" customHeight="1" outlineLevelCol="5"/>
  <cols>
    <col min="1" max="1" width="32.1428571428571" style="139" customWidth="1"/>
    <col min="2" max="2" width="20.7142857142857" style="175" customWidth="1"/>
    <col min="3" max="3" width="32.1428571428571" style="139" customWidth="1"/>
    <col min="4" max="4" width="27.7142857142857" style="139" customWidth="1"/>
    <col min="5" max="6" width="36.7142857142857" style="139" customWidth="1"/>
    <col min="7" max="16384" width="9.14285714285714" style="139" customWidth="1"/>
  </cols>
  <sheetData>
    <row r="1" s="139" customFormat="1" ht="12" customHeight="1" spans="1:6">
      <c r="A1" s="176"/>
      <c r="B1" s="177"/>
      <c r="C1" s="176"/>
      <c r="D1" s="178"/>
      <c r="E1" s="178"/>
      <c r="F1" s="179" t="s">
        <v>388</v>
      </c>
    </row>
    <row r="2" s="139" customFormat="1" ht="26.25" customHeight="1" spans="1:6">
      <c r="A2" s="180" t="s">
        <v>389</v>
      </c>
      <c r="B2" s="180"/>
      <c r="C2" s="181"/>
      <c r="D2" s="182"/>
      <c r="E2" s="182"/>
      <c r="F2" s="182"/>
    </row>
    <row r="3" s="139" customFormat="1" ht="13.5" customHeight="1" spans="1:6">
      <c r="A3" s="183" t="s">
        <v>2</v>
      </c>
      <c r="B3" s="183"/>
      <c r="C3" s="184"/>
      <c r="D3" s="178"/>
      <c r="E3" s="178"/>
      <c r="F3" s="179" t="s">
        <v>3</v>
      </c>
    </row>
    <row r="4" s="139" customFormat="1" ht="19.5" customHeight="1" spans="1:6">
      <c r="A4" s="185" t="s">
        <v>390</v>
      </c>
      <c r="B4" s="186" t="s">
        <v>73</v>
      </c>
      <c r="C4" s="185" t="s">
        <v>74</v>
      </c>
      <c r="D4" s="187" t="s">
        <v>391</v>
      </c>
      <c r="E4" s="188"/>
      <c r="F4" s="189"/>
    </row>
    <row r="5" s="139" customFormat="1" ht="18.75" customHeight="1" spans="1:6">
      <c r="A5" s="190"/>
      <c r="B5" s="191"/>
      <c r="C5" s="190"/>
      <c r="D5" s="192" t="s">
        <v>56</v>
      </c>
      <c r="E5" s="187" t="s">
        <v>76</v>
      </c>
      <c r="F5" s="192" t="s">
        <v>77</v>
      </c>
    </row>
    <row r="6" s="139" customFormat="1" ht="18.75" customHeight="1" spans="1:6">
      <c r="A6" s="193">
        <v>1</v>
      </c>
      <c r="B6" s="194" t="s">
        <v>155</v>
      </c>
      <c r="C6" s="193">
        <v>3</v>
      </c>
      <c r="D6" s="195">
        <v>4</v>
      </c>
      <c r="E6" s="195">
        <v>5</v>
      </c>
      <c r="F6" s="195">
        <v>6</v>
      </c>
    </row>
    <row r="7" s="139" customFormat="1" ht="21" customHeight="1" spans="1:6">
      <c r="A7" s="196" t="s">
        <v>145</v>
      </c>
      <c r="B7" s="196"/>
      <c r="C7" s="196"/>
      <c r="D7" s="197" t="s">
        <v>145</v>
      </c>
      <c r="E7" s="198" t="s">
        <v>145</v>
      </c>
      <c r="F7" s="198" t="s">
        <v>145</v>
      </c>
    </row>
    <row r="8" s="139" customFormat="1" ht="21" customHeight="1" spans="1:6">
      <c r="A8" s="196"/>
      <c r="B8" s="196" t="s">
        <v>145</v>
      </c>
      <c r="C8" s="196" t="s">
        <v>145</v>
      </c>
      <c r="D8" s="199" t="s">
        <v>145</v>
      </c>
      <c r="E8" s="200" t="s">
        <v>145</v>
      </c>
      <c r="F8" s="200" t="s">
        <v>145</v>
      </c>
    </row>
    <row r="9" s="139" customFormat="1" ht="18.75" customHeight="1" spans="1:6">
      <c r="A9" s="201" t="s">
        <v>392</v>
      </c>
      <c r="B9" s="201"/>
      <c r="C9" s="202"/>
      <c r="D9" s="199" t="s">
        <v>145</v>
      </c>
      <c r="E9" s="200" t="s">
        <v>145</v>
      </c>
      <c r="F9" s="200" t="s">
        <v>145</v>
      </c>
    </row>
    <row r="11" customHeight="1" spans="1:3">
      <c r="A11" s="1" t="s">
        <v>393</v>
      </c>
      <c r="B11" s="1"/>
      <c r="C11" s="1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9"/>
  <sheetViews>
    <sheetView workbookViewId="0">
      <selection activeCell="A11" sqref="$A11:$XFD11"/>
    </sheetView>
  </sheetViews>
  <sheetFormatPr defaultColWidth="9.14285714285714" defaultRowHeight="14.25" customHeight="1"/>
  <cols>
    <col min="1" max="10" width="14.8571428571429" style="139" customWidth="1"/>
    <col min="11" max="11" width="14.8571428571429" style="43" customWidth="1"/>
    <col min="12" max="14" width="14.8571428571429" style="139" customWidth="1"/>
    <col min="15" max="17" width="14.8571428571429" style="43" customWidth="1"/>
    <col min="18" max="18" width="14.8571428571429" style="139" customWidth="1"/>
    <col min="19" max="16384" width="9.14285714285714" style="43" customWidth="1"/>
  </cols>
  <sheetData>
    <row r="1" s="43" customFormat="1" ht="13.5" customHeight="1" spans="1:18">
      <c r="A1" s="140"/>
      <c r="B1" s="140"/>
      <c r="C1" s="140"/>
      <c r="D1" s="140"/>
      <c r="E1" s="140"/>
      <c r="F1" s="140"/>
      <c r="G1" s="140"/>
      <c r="H1" s="140"/>
      <c r="I1" s="140"/>
      <c r="J1" s="140"/>
      <c r="L1" s="139"/>
      <c r="M1" s="139"/>
      <c r="N1" s="139"/>
      <c r="O1" s="158"/>
      <c r="P1" s="158"/>
      <c r="Q1" s="158"/>
      <c r="R1" s="45" t="s">
        <v>394</v>
      </c>
    </row>
    <row r="2" s="43" customFormat="1" ht="27.75" customHeight="1" spans="1:18">
      <c r="A2" s="46" t="s">
        <v>395</v>
      </c>
      <c r="B2" s="47"/>
      <c r="C2" s="47"/>
      <c r="D2" s="47"/>
      <c r="E2" s="47"/>
      <c r="F2" s="47"/>
      <c r="G2" s="47"/>
      <c r="H2" s="47"/>
      <c r="I2" s="47"/>
      <c r="J2" s="47"/>
      <c r="K2" s="159"/>
      <c r="L2" s="47"/>
      <c r="M2" s="47"/>
      <c r="N2" s="47"/>
      <c r="O2" s="159"/>
      <c r="P2" s="159"/>
      <c r="Q2" s="159"/>
      <c r="R2" s="47"/>
    </row>
    <row r="3" s="43" customFormat="1" ht="18.75" customHeight="1" spans="1:18">
      <c r="A3" s="49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60"/>
      <c r="L3" s="161"/>
      <c r="M3" s="161"/>
      <c r="N3" s="161"/>
      <c r="O3" s="162"/>
      <c r="P3" s="162"/>
      <c r="Q3" s="162"/>
      <c r="R3" s="141" t="s">
        <v>166</v>
      </c>
    </row>
    <row r="4" s="43" customFormat="1" ht="15.75" customHeight="1" spans="1:18">
      <c r="A4" s="142" t="s">
        <v>396</v>
      </c>
      <c r="B4" s="143" t="s">
        <v>397</v>
      </c>
      <c r="C4" s="143" t="s">
        <v>398</v>
      </c>
      <c r="D4" s="143" t="s">
        <v>399</v>
      </c>
      <c r="E4" s="143" t="s">
        <v>400</v>
      </c>
      <c r="F4" s="143" t="s">
        <v>401</v>
      </c>
      <c r="G4" s="52" t="s">
        <v>183</v>
      </c>
      <c r="H4" s="52"/>
      <c r="I4" s="52"/>
      <c r="J4" s="52"/>
      <c r="K4" s="163"/>
      <c r="L4" s="52"/>
      <c r="M4" s="52"/>
      <c r="N4" s="52"/>
      <c r="O4" s="164"/>
      <c r="P4" s="163"/>
      <c r="Q4" s="164"/>
      <c r="R4" s="53"/>
    </row>
    <row r="5" s="43" customFormat="1" ht="17.25" customHeight="1" spans="1:18">
      <c r="A5" s="144"/>
      <c r="B5" s="145"/>
      <c r="C5" s="145"/>
      <c r="D5" s="145"/>
      <c r="E5" s="145"/>
      <c r="F5" s="145"/>
      <c r="G5" s="145" t="s">
        <v>56</v>
      </c>
      <c r="H5" s="145" t="s">
        <v>59</v>
      </c>
      <c r="I5" s="145" t="s">
        <v>402</v>
      </c>
      <c r="J5" s="145" t="s">
        <v>403</v>
      </c>
      <c r="K5" s="165" t="s">
        <v>404</v>
      </c>
      <c r="L5" s="166" t="s">
        <v>63</v>
      </c>
      <c r="M5" s="166"/>
      <c r="N5" s="166"/>
      <c r="O5" s="167"/>
      <c r="P5" s="168"/>
      <c r="Q5" s="167"/>
      <c r="R5" s="147"/>
    </row>
    <row r="6" s="43" customFormat="1" ht="36" customHeight="1" spans="1:18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69"/>
      <c r="L6" s="147" t="s">
        <v>58</v>
      </c>
      <c r="M6" s="147" t="s">
        <v>64</v>
      </c>
      <c r="N6" s="147" t="s">
        <v>191</v>
      </c>
      <c r="O6" s="170" t="s">
        <v>66</v>
      </c>
      <c r="P6" s="169" t="s">
        <v>67</v>
      </c>
      <c r="Q6" s="169" t="s">
        <v>68</v>
      </c>
      <c r="R6" s="147" t="s">
        <v>69</v>
      </c>
    </row>
    <row r="7" s="43" customFormat="1" ht="28" customHeight="1" spans="1:18">
      <c r="A7" s="148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</row>
    <row r="8" s="43" customFormat="1" ht="28" customHeight="1" spans="1:18">
      <c r="A8" s="151" t="s">
        <v>70</v>
      </c>
      <c r="B8" s="152"/>
      <c r="C8" s="152"/>
      <c r="D8" s="153"/>
      <c r="E8" s="154"/>
      <c r="F8" s="25">
        <v>5175000</v>
      </c>
      <c r="G8" s="25">
        <v>5175000</v>
      </c>
      <c r="H8" s="25"/>
      <c r="I8" s="25"/>
      <c r="J8" s="25"/>
      <c r="K8" s="25"/>
      <c r="L8" s="25">
        <v>5175000</v>
      </c>
      <c r="M8" s="25">
        <v>5060000</v>
      </c>
      <c r="N8" s="25"/>
      <c r="O8" s="25"/>
      <c r="P8" s="171"/>
      <c r="Q8" s="171"/>
      <c r="R8" s="25">
        <v>115000</v>
      </c>
    </row>
    <row r="9" s="43" customFormat="1" ht="28" customHeight="1" spans="1:18">
      <c r="A9" s="151" t="str">
        <f>"     "&amp;"（上年结转结余自有资金）非财政拨款单位上年结余自有资金"</f>
        <v>     （上年结转结余自有资金）非财政拨款单位上年结余自有资金</v>
      </c>
      <c r="B9" s="152" t="s">
        <v>405</v>
      </c>
      <c r="C9" s="152" t="s">
        <v>406</v>
      </c>
      <c r="D9" s="155" t="s">
        <v>407</v>
      </c>
      <c r="E9" s="154">
        <v>15</v>
      </c>
      <c r="F9" s="25">
        <v>60000</v>
      </c>
      <c r="G9" s="25">
        <v>60000</v>
      </c>
      <c r="H9" s="25"/>
      <c r="I9" s="25"/>
      <c r="J9" s="25"/>
      <c r="K9" s="25"/>
      <c r="L9" s="25">
        <v>60000</v>
      </c>
      <c r="M9" s="25">
        <v>60000</v>
      </c>
      <c r="N9" s="25"/>
      <c r="O9" s="25"/>
      <c r="P9" s="171"/>
      <c r="Q9" s="171"/>
      <c r="R9" s="25"/>
    </row>
    <row r="10" s="43" customFormat="1" ht="28" customHeight="1" spans="1:18">
      <c r="A10" s="151" t="str">
        <f>"     "&amp;"（上年结转结余自有资金）非财政拨款单位上年结余自有资金"</f>
        <v>     （上年结转结余自有资金）非财政拨款单位上年结余自有资金</v>
      </c>
      <c r="B10" s="152" t="s">
        <v>408</v>
      </c>
      <c r="C10" s="152" t="s">
        <v>408</v>
      </c>
      <c r="D10" s="155" t="s">
        <v>407</v>
      </c>
      <c r="E10" s="154">
        <v>1</v>
      </c>
      <c r="F10" s="25">
        <v>1000000</v>
      </c>
      <c r="G10" s="25">
        <v>1000000</v>
      </c>
      <c r="H10" s="25"/>
      <c r="I10" s="25"/>
      <c r="J10" s="25"/>
      <c r="K10" s="25"/>
      <c r="L10" s="25">
        <v>1000000</v>
      </c>
      <c r="M10" s="25">
        <v>1000000</v>
      </c>
      <c r="N10" s="25"/>
      <c r="O10" s="25"/>
      <c r="P10" s="172"/>
      <c r="Q10" s="172"/>
      <c r="R10" s="25"/>
    </row>
    <row r="11" ht="28" customHeight="1" spans="1:18">
      <c r="A11" s="151" t="str">
        <f>"     "&amp;"单位资金安排日常事业活动类项目经费"</f>
        <v>     单位资金安排日常事业活动类项目经费</v>
      </c>
      <c r="B11" s="152" t="s">
        <v>405</v>
      </c>
      <c r="C11" s="152" t="s">
        <v>406</v>
      </c>
      <c r="D11" s="153" t="s">
        <v>407</v>
      </c>
      <c r="E11" s="154">
        <v>5</v>
      </c>
      <c r="F11" s="25">
        <v>75000</v>
      </c>
      <c r="G11" s="25">
        <v>75000</v>
      </c>
      <c r="H11" s="25"/>
      <c r="I11" s="25"/>
      <c r="J11" s="25"/>
      <c r="K11" s="25"/>
      <c r="L11" s="25">
        <v>75000</v>
      </c>
      <c r="M11" s="25"/>
      <c r="N11" s="25"/>
      <c r="O11" s="30"/>
      <c r="P11" s="173"/>
      <c r="Q11" s="173"/>
      <c r="R11" s="174">
        <v>75000</v>
      </c>
    </row>
    <row r="12" ht="28" customHeight="1" spans="1:18">
      <c r="A12" s="151" t="str">
        <f>"     "&amp;"单位资金安排日常事业活动类项目经费"</f>
        <v>     单位资金安排日常事业活动类项目经费</v>
      </c>
      <c r="B12" s="152" t="s">
        <v>409</v>
      </c>
      <c r="C12" s="152" t="s">
        <v>410</v>
      </c>
      <c r="D12" s="153" t="s">
        <v>411</v>
      </c>
      <c r="E12" s="154">
        <v>250</v>
      </c>
      <c r="F12" s="25">
        <v>40000</v>
      </c>
      <c r="G12" s="25">
        <v>40000</v>
      </c>
      <c r="H12" s="25"/>
      <c r="I12" s="25"/>
      <c r="J12" s="25"/>
      <c r="K12" s="25"/>
      <c r="L12" s="25">
        <v>40000</v>
      </c>
      <c r="M12" s="25"/>
      <c r="N12" s="25"/>
      <c r="O12" s="30"/>
      <c r="P12" s="173"/>
      <c r="Q12" s="173"/>
      <c r="R12" s="174">
        <v>40000</v>
      </c>
    </row>
    <row r="13" ht="28" customHeight="1" spans="1:18">
      <c r="A13" s="151" t="str">
        <f t="shared" ref="A13:A18" si="0">"     "&amp;"单位资金安排政府采购类项目经费"</f>
        <v>     单位资金安排政府采购类项目经费</v>
      </c>
      <c r="B13" s="152" t="s">
        <v>412</v>
      </c>
      <c r="C13" s="152" t="s">
        <v>413</v>
      </c>
      <c r="D13" s="153" t="s">
        <v>414</v>
      </c>
      <c r="E13" s="154">
        <v>5</v>
      </c>
      <c r="F13" s="25">
        <v>30000</v>
      </c>
      <c r="G13" s="25">
        <v>30000</v>
      </c>
      <c r="H13" s="25"/>
      <c r="I13" s="25"/>
      <c r="J13" s="25"/>
      <c r="K13" s="25"/>
      <c r="L13" s="25">
        <v>30000</v>
      </c>
      <c r="M13" s="25">
        <v>30000</v>
      </c>
      <c r="N13" s="25"/>
      <c r="O13" s="30"/>
      <c r="P13" s="173"/>
      <c r="Q13" s="173"/>
      <c r="R13" s="174"/>
    </row>
    <row r="14" ht="28" customHeight="1" spans="1:18">
      <c r="A14" s="151" t="str">
        <f t="shared" si="0"/>
        <v>     单位资金安排政府采购类项目经费</v>
      </c>
      <c r="B14" s="152" t="s">
        <v>415</v>
      </c>
      <c r="C14" s="152" t="s">
        <v>416</v>
      </c>
      <c r="D14" s="153" t="s">
        <v>414</v>
      </c>
      <c r="E14" s="154">
        <v>20</v>
      </c>
      <c r="F14" s="25">
        <v>40000</v>
      </c>
      <c r="G14" s="25">
        <v>40000</v>
      </c>
      <c r="H14" s="25"/>
      <c r="I14" s="25"/>
      <c r="J14" s="25"/>
      <c r="K14" s="25"/>
      <c r="L14" s="25">
        <v>40000</v>
      </c>
      <c r="M14" s="25">
        <v>40000</v>
      </c>
      <c r="N14" s="25"/>
      <c r="O14" s="30"/>
      <c r="P14" s="173"/>
      <c r="Q14" s="173"/>
      <c r="R14" s="174"/>
    </row>
    <row r="15" ht="28" customHeight="1" spans="1:18">
      <c r="A15" s="151" t="str">
        <f t="shared" si="0"/>
        <v>     单位资金安排政府采购类项目经费</v>
      </c>
      <c r="B15" s="152" t="s">
        <v>417</v>
      </c>
      <c r="C15" s="152" t="s">
        <v>417</v>
      </c>
      <c r="D15" s="153" t="s">
        <v>418</v>
      </c>
      <c r="E15" s="154">
        <v>3</v>
      </c>
      <c r="F15" s="25">
        <v>143250</v>
      </c>
      <c r="G15" s="25">
        <v>143250</v>
      </c>
      <c r="H15" s="25"/>
      <c r="I15" s="25"/>
      <c r="J15" s="25"/>
      <c r="K15" s="25"/>
      <c r="L15" s="25">
        <v>143250</v>
      </c>
      <c r="M15" s="25">
        <v>143250</v>
      </c>
      <c r="N15" s="25"/>
      <c r="O15" s="30"/>
      <c r="P15" s="173"/>
      <c r="Q15" s="173"/>
      <c r="R15" s="174"/>
    </row>
    <row r="16" ht="28" customHeight="1" spans="1:18">
      <c r="A16" s="151" t="str">
        <f t="shared" si="0"/>
        <v>     单位资金安排政府采购类项目经费</v>
      </c>
      <c r="B16" s="152" t="s">
        <v>419</v>
      </c>
      <c r="C16" s="152" t="s">
        <v>420</v>
      </c>
      <c r="D16" s="153" t="s">
        <v>418</v>
      </c>
      <c r="E16" s="154">
        <v>5</v>
      </c>
      <c r="F16" s="25">
        <v>3500000</v>
      </c>
      <c r="G16" s="25">
        <v>3500000</v>
      </c>
      <c r="H16" s="25"/>
      <c r="I16" s="25"/>
      <c r="J16" s="25"/>
      <c r="K16" s="25"/>
      <c r="L16" s="25">
        <v>3500000</v>
      </c>
      <c r="M16" s="25">
        <v>3500000</v>
      </c>
      <c r="N16" s="25"/>
      <c r="O16" s="30"/>
      <c r="P16" s="173"/>
      <c r="Q16" s="173"/>
      <c r="R16" s="174"/>
    </row>
    <row r="17" ht="28" customHeight="1" spans="1:18">
      <c r="A17" s="151" t="str">
        <f t="shared" si="0"/>
        <v>     单位资金安排政府采购类项目经费</v>
      </c>
      <c r="B17" s="152" t="s">
        <v>421</v>
      </c>
      <c r="C17" s="152" t="s">
        <v>421</v>
      </c>
      <c r="D17" s="153" t="s">
        <v>414</v>
      </c>
      <c r="E17" s="154">
        <v>35</v>
      </c>
      <c r="F17" s="25">
        <v>190750</v>
      </c>
      <c r="G17" s="25">
        <v>190750</v>
      </c>
      <c r="H17" s="25"/>
      <c r="I17" s="25"/>
      <c r="J17" s="25"/>
      <c r="K17" s="25"/>
      <c r="L17" s="25">
        <v>190750</v>
      </c>
      <c r="M17" s="25">
        <v>190750</v>
      </c>
      <c r="N17" s="25"/>
      <c r="O17" s="30"/>
      <c r="P17" s="173"/>
      <c r="Q17" s="173"/>
      <c r="R17" s="174"/>
    </row>
    <row r="18" ht="28" customHeight="1" spans="1:18">
      <c r="A18" s="151" t="str">
        <f t="shared" si="0"/>
        <v>     单位资金安排政府采购类项目经费</v>
      </c>
      <c r="B18" s="152" t="s">
        <v>422</v>
      </c>
      <c r="C18" s="152" t="s">
        <v>423</v>
      </c>
      <c r="D18" s="153" t="s">
        <v>414</v>
      </c>
      <c r="E18" s="154">
        <v>30</v>
      </c>
      <c r="F18" s="25">
        <v>96000</v>
      </c>
      <c r="G18" s="25">
        <v>96000</v>
      </c>
      <c r="H18" s="25"/>
      <c r="I18" s="25"/>
      <c r="J18" s="25"/>
      <c r="K18" s="25"/>
      <c r="L18" s="25">
        <v>96000</v>
      </c>
      <c r="M18" s="25">
        <v>96000</v>
      </c>
      <c r="N18" s="25"/>
      <c r="O18" s="30"/>
      <c r="P18" s="173"/>
      <c r="Q18" s="173"/>
      <c r="R18" s="174"/>
    </row>
    <row r="19" ht="28" customHeight="1" spans="1:18">
      <c r="A19" s="156" t="s">
        <v>392</v>
      </c>
      <c r="B19" s="157"/>
      <c r="C19" s="157"/>
      <c r="D19" s="157"/>
      <c r="E19" s="154"/>
      <c r="F19" s="25">
        <v>5175000</v>
      </c>
      <c r="G19" s="25">
        <v>5175000</v>
      </c>
      <c r="H19" s="25"/>
      <c r="I19" s="25"/>
      <c r="J19" s="25"/>
      <c r="K19" s="25"/>
      <c r="L19" s="25">
        <v>5175000</v>
      </c>
      <c r="M19" s="25">
        <v>5060000</v>
      </c>
      <c r="N19" s="25"/>
      <c r="O19" s="30"/>
      <c r="P19" s="173"/>
      <c r="Q19" s="173"/>
      <c r="R19" s="174">
        <v>115000</v>
      </c>
    </row>
  </sheetData>
  <autoFilter ref="A6:R19">
    <extLst/>
  </autoFilter>
  <mergeCells count="16">
    <mergeCell ref="A2:R2"/>
    <mergeCell ref="A3:F3"/>
    <mergeCell ref="G4:R4"/>
    <mergeCell ref="L5:R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:C1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9" customWidth="1"/>
    <col min="5" max="5" width="17.2857142857143" style="69" customWidth="1"/>
    <col min="6" max="6" width="29.2857142857143" style="69" customWidth="1"/>
    <col min="7" max="7" width="12" style="1" customWidth="1"/>
    <col min="8" max="10" width="10" style="1" customWidth="1"/>
    <col min="11" max="11" width="9.14285714285714" style="69" customWidth="1"/>
    <col min="12" max="13" width="9.14285714285714" style="1" customWidth="1"/>
    <col min="14" max="14" width="12.7142857142857" style="1" customWidth="1"/>
    <col min="15" max="16" width="9.14285714285714" style="69" customWidth="1"/>
    <col min="17" max="17" width="12.1428571428571" style="69" customWidth="1"/>
    <col min="18" max="18" width="10.4285714285714" style="1" customWidth="1"/>
    <col min="19" max="19" width="9.14285714285714" style="69" customWidth="1"/>
    <col min="20" max="16384" width="9.14285714285714" style="69"/>
  </cols>
  <sheetData>
    <row r="1" ht="13.5" customHeight="1" spans="1:18">
      <c r="A1" s="102"/>
      <c r="B1" s="102"/>
      <c r="C1" s="102"/>
      <c r="D1" s="103"/>
      <c r="E1" s="103"/>
      <c r="F1" s="103"/>
      <c r="G1" s="102"/>
      <c r="H1" s="102"/>
      <c r="I1" s="102"/>
      <c r="J1" s="102"/>
      <c r="K1" s="123"/>
      <c r="L1" s="124"/>
      <c r="M1" s="124"/>
      <c r="N1" s="124"/>
      <c r="O1" s="84"/>
      <c r="P1" s="125"/>
      <c r="Q1" s="84"/>
      <c r="R1" s="136" t="s">
        <v>424</v>
      </c>
    </row>
    <row r="2" ht="27.75" customHeight="1" spans="1:18">
      <c r="A2" s="86" t="s">
        <v>425</v>
      </c>
      <c r="B2" s="104"/>
      <c r="C2" s="104"/>
      <c r="D2" s="70"/>
      <c r="E2" s="70"/>
      <c r="F2" s="70"/>
      <c r="G2" s="104"/>
      <c r="H2" s="104"/>
      <c r="I2" s="104"/>
      <c r="J2" s="104"/>
      <c r="K2" s="126"/>
      <c r="L2" s="104"/>
      <c r="M2" s="104"/>
      <c r="N2" s="104"/>
      <c r="O2" s="70"/>
      <c r="P2" s="126"/>
      <c r="Q2" s="70"/>
      <c r="R2" s="104"/>
    </row>
    <row r="3" ht="18.75" customHeight="1" spans="1:18">
      <c r="A3" s="87" t="s">
        <v>2</v>
      </c>
      <c r="B3" s="88"/>
      <c r="C3" s="88"/>
      <c r="D3" s="105"/>
      <c r="E3" s="105"/>
      <c r="F3" s="105"/>
      <c r="G3" s="88"/>
      <c r="H3" s="88"/>
      <c r="I3" s="88"/>
      <c r="J3" s="88"/>
      <c r="K3" s="123"/>
      <c r="L3" s="124"/>
      <c r="M3" s="124"/>
      <c r="N3" s="124"/>
      <c r="O3" s="127"/>
      <c r="P3" s="128"/>
      <c r="Q3" s="127"/>
      <c r="R3" s="137" t="s">
        <v>166</v>
      </c>
    </row>
    <row r="4" ht="15.75" customHeight="1" spans="1:18">
      <c r="A4" s="11" t="s">
        <v>396</v>
      </c>
      <c r="B4" s="106" t="s">
        <v>426</v>
      </c>
      <c r="C4" s="106" t="s">
        <v>427</v>
      </c>
      <c r="D4" s="107" t="s">
        <v>428</v>
      </c>
      <c r="E4" s="107" t="s">
        <v>429</v>
      </c>
      <c r="F4" s="107" t="s">
        <v>430</v>
      </c>
      <c r="G4" s="108" t="s">
        <v>183</v>
      </c>
      <c r="H4" s="108"/>
      <c r="I4" s="108"/>
      <c r="J4" s="108"/>
      <c r="K4" s="129"/>
      <c r="L4" s="108"/>
      <c r="M4" s="108"/>
      <c r="N4" s="108"/>
      <c r="O4" s="130"/>
      <c r="P4" s="129"/>
      <c r="Q4" s="130"/>
      <c r="R4" s="138"/>
    </row>
    <row r="5" ht="17.25" customHeight="1" spans="1:18">
      <c r="A5" s="16"/>
      <c r="B5" s="109"/>
      <c r="C5" s="109"/>
      <c r="D5" s="110"/>
      <c r="E5" s="110"/>
      <c r="F5" s="110"/>
      <c r="G5" s="109" t="s">
        <v>56</v>
      </c>
      <c r="H5" s="109" t="s">
        <v>59</v>
      </c>
      <c r="I5" s="109" t="s">
        <v>402</v>
      </c>
      <c r="J5" s="109" t="s">
        <v>403</v>
      </c>
      <c r="K5" s="110" t="s">
        <v>404</v>
      </c>
      <c r="L5" s="131" t="s">
        <v>431</v>
      </c>
      <c r="M5" s="131"/>
      <c r="N5" s="131"/>
      <c r="O5" s="132"/>
      <c r="P5" s="133"/>
      <c r="Q5" s="132"/>
      <c r="R5" s="111"/>
    </row>
    <row r="6" ht="54" customHeight="1" spans="1:18">
      <c r="A6" s="19"/>
      <c r="B6" s="111"/>
      <c r="C6" s="111"/>
      <c r="D6" s="112"/>
      <c r="E6" s="112"/>
      <c r="F6" s="112"/>
      <c r="G6" s="111"/>
      <c r="H6" s="111" t="s">
        <v>58</v>
      </c>
      <c r="I6" s="111"/>
      <c r="J6" s="111"/>
      <c r="K6" s="112"/>
      <c r="L6" s="111" t="s">
        <v>58</v>
      </c>
      <c r="M6" s="111" t="s">
        <v>64</v>
      </c>
      <c r="N6" s="111" t="s">
        <v>191</v>
      </c>
      <c r="O6" s="134" t="s">
        <v>66</v>
      </c>
      <c r="P6" s="112" t="s">
        <v>67</v>
      </c>
      <c r="Q6" s="112" t="s">
        <v>68</v>
      </c>
      <c r="R6" s="111" t="s">
        <v>69</v>
      </c>
    </row>
    <row r="7" ht="15" customHeight="1" spans="1:18">
      <c r="A7" s="20">
        <v>1</v>
      </c>
      <c r="B7" s="113">
        <v>2</v>
      </c>
      <c r="C7" s="113">
        <v>3</v>
      </c>
      <c r="D7" s="20">
        <v>4</v>
      </c>
      <c r="E7" s="113">
        <v>5</v>
      </c>
      <c r="F7" s="113">
        <v>6</v>
      </c>
      <c r="G7" s="20">
        <v>7</v>
      </c>
      <c r="H7" s="113">
        <v>8</v>
      </c>
      <c r="I7" s="113">
        <v>9</v>
      </c>
      <c r="J7" s="20">
        <v>10</v>
      </c>
      <c r="K7" s="113">
        <v>11</v>
      </c>
      <c r="L7" s="113">
        <v>12</v>
      </c>
      <c r="M7" s="20">
        <v>13</v>
      </c>
      <c r="N7" s="113">
        <v>14</v>
      </c>
      <c r="O7" s="113">
        <v>15</v>
      </c>
      <c r="P7" s="20">
        <v>16</v>
      </c>
      <c r="Q7" s="113">
        <v>17</v>
      </c>
      <c r="R7" s="113">
        <v>18</v>
      </c>
    </row>
    <row r="8" ht="21" customHeight="1" spans="1:18">
      <c r="A8" s="114" t="s">
        <v>145</v>
      </c>
      <c r="B8" s="115"/>
      <c r="C8" s="115"/>
      <c r="D8" s="116"/>
      <c r="E8" s="116"/>
      <c r="F8" s="116"/>
      <c r="G8" s="116" t="s">
        <v>145</v>
      </c>
      <c r="H8" s="116" t="s">
        <v>145</v>
      </c>
      <c r="I8" s="116" t="s">
        <v>145</v>
      </c>
      <c r="J8" s="116" t="s">
        <v>145</v>
      </c>
      <c r="K8" s="116" t="s">
        <v>145</v>
      </c>
      <c r="L8" s="116" t="s">
        <v>145</v>
      </c>
      <c r="M8" s="116" t="s">
        <v>145</v>
      </c>
      <c r="N8" s="116" t="s">
        <v>145</v>
      </c>
      <c r="O8" s="135" t="s">
        <v>145</v>
      </c>
      <c r="P8" s="116" t="s">
        <v>145</v>
      </c>
      <c r="Q8" s="116" t="s">
        <v>145</v>
      </c>
      <c r="R8" s="116" t="s">
        <v>145</v>
      </c>
    </row>
    <row r="9" ht="21" customHeight="1" spans="1:18">
      <c r="A9" s="117" t="s">
        <v>145</v>
      </c>
      <c r="B9" s="118" t="s">
        <v>145</v>
      </c>
      <c r="C9" s="118" t="s">
        <v>145</v>
      </c>
      <c r="D9" s="119" t="s">
        <v>145</v>
      </c>
      <c r="E9" s="119" t="s">
        <v>145</v>
      </c>
      <c r="F9" s="119" t="s">
        <v>145</v>
      </c>
      <c r="G9" s="120" t="s">
        <v>145</v>
      </c>
      <c r="H9" s="120" t="s">
        <v>145</v>
      </c>
      <c r="I9" s="120" t="s">
        <v>145</v>
      </c>
      <c r="J9" s="120" t="s">
        <v>145</v>
      </c>
      <c r="K9" s="116" t="s">
        <v>145</v>
      </c>
      <c r="L9" s="120" t="s">
        <v>145</v>
      </c>
      <c r="M9" s="120" t="s">
        <v>145</v>
      </c>
      <c r="N9" s="120" t="s">
        <v>145</v>
      </c>
      <c r="O9" s="135" t="s">
        <v>145</v>
      </c>
      <c r="P9" s="116" t="s">
        <v>145</v>
      </c>
      <c r="Q9" s="116" t="s">
        <v>145</v>
      </c>
      <c r="R9" s="120" t="s">
        <v>145</v>
      </c>
    </row>
    <row r="10" ht="21" customHeight="1" spans="1:18">
      <c r="A10" s="121" t="s">
        <v>392</v>
      </c>
      <c r="B10" s="122"/>
      <c r="C10" s="122"/>
      <c r="D10" s="116"/>
      <c r="E10" s="116"/>
      <c r="F10" s="116"/>
      <c r="G10" s="116" t="s">
        <v>145</v>
      </c>
      <c r="H10" s="116" t="s">
        <v>145</v>
      </c>
      <c r="I10" s="116" t="s">
        <v>145</v>
      </c>
      <c r="J10" s="116" t="s">
        <v>145</v>
      </c>
      <c r="K10" s="116" t="s">
        <v>145</v>
      </c>
      <c r="L10" s="116" t="s">
        <v>145</v>
      </c>
      <c r="M10" s="116" t="s">
        <v>145</v>
      </c>
      <c r="N10" s="116" t="s">
        <v>145</v>
      </c>
      <c r="O10" s="135" t="s">
        <v>145</v>
      </c>
      <c r="P10" s="116" t="s">
        <v>145</v>
      </c>
      <c r="Q10" s="116" t="s">
        <v>145</v>
      </c>
      <c r="R10" s="116" t="s">
        <v>145</v>
      </c>
    </row>
    <row r="11" customHeight="1" spans="1:1">
      <c r="A11" s="1" t="s">
        <v>432</v>
      </c>
    </row>
  </sheetData>
  <mergeCells count="17">
    <mergeCell ref="A2:R2"/>
    <mergeCell ref="A3:C3"/>
    <mergeCell ref="G4:R4"/>
    <mergeCell ref="L5:R5"/>
    <mergeCell ref="A10:C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D22" sqref="D22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9"/>
    <col min="9" max="9" width="13.247619047619" style="69" customWidth="1"/>
    <col min="10" max="237" width="10.2857142857143" style="69"/>
    <col min="238" max="16384" width="10" style="69"/>
  </cols>
  <sheetData>
    <row r="1" s="69" customFormat="1" ht="13.5" customHeight="1" spans="1:9">
      <c r="A1" s="3"/>
      <c r="B1" s="3"/>
      <c r="C1" s="3"/>
      <c r="D1" s="85"/>
      <c r="I1" s="85" t="s">
        <v>433</v>
      </c>
    </row>
    <row r="2" s="69" customFormat="1" ht="27.75" customHeight="1" spans="1:9">
      <c r="A2" s="86" t="s">
        <v>434</v>
      </c>
      <c r="B2" s="86"/>
      <c r="C2" s="86"/>
      <c r="D2" s="86"/>
      <c r="E2" s="86"/>
      <c r="F2" s="86"/>
      <c r="G2" s="86"/>
      <c r="H2" s="86"/>
      <c r="I2" s="86"/>
    </row>
    <row r="3" s="69" customFormat="1" ht="18" customHeight="1" spans="1:9">
      <c r="A3" s="87" t="s">
        <v>2</v>
      </c>
      <c r="B3" s="88"/>
      <c r="C3" s="88"/>
      <c r="D3" s="89"/>
      <c r="I3" s="101" t="s">
        <v>166</v>
      </c>
    </row>
    <row r="4" s="69" customFormat="1" ht="19.5" customHeight="1" spans="1:9">
      <c r="A4" s="90" t="s">
        <v>435</v>
      </c>
      <c r="B4" s="91" t="s">
        <v>183</v>
      </c>
      <c r="C4" s="91"/>
      <c r="D4" s="91"/>
      <c r="E4" s="91" t="s">
        <v>436</v>
      </c>
      <c r="F4" s="91"/>
      <c r="G4" s="91"/>
      <c r="H4" s="91"/>
      <c r="I4" s="91"/>
    </row>
    <row r="5" s="69" customFormat="1" ht="40.5" customHeight="1" spans="1:9">
      <c r="A5" s="92"/>
      <c r="B5" s="91" t="s">
        <v>56</v>
      </c>
      <c r="C5" s="93" t="s">
        <v>59</v>
      </c>
      <c r="D5" s="93" t="s">
        <v>437</v>
      </c>
      <c r="E5" s="91" t="s">
        <v>438</v>
      </c>
      <c r="F5" s="91" t="s">
        <v>439</v>
      </c>
      <c r="G5" s="91" t="s">
        <v>440</v>
      </c>
      <c r="H5" s="91" t="s">
        <v>441</v>
      </c>
      <c r="I5" s="91" t="s">
        <v>442</v>
      </c>
    </row>
    <row r="6" s="69" customFormat="1" ht="19.5" customHeight="1" spans="1:9">
      <c r="A6" s="12">
        <v>1</v>
      </c>
      <c r="B6" s="91">
        <v>2</v>
      </c>
      <c r="C6" s="91">
        <v>3</v>
      </c>
      <c r="D6" s="94">
        <v>4</v>
      </c>
      <c r="E6" s="94">
        <v>5</v>
      </c>
      <c r="F6" s="91">
        <v>6</v>
      </c>
      <c r="G6" s="94">
        <v>7</v>
      </c>
      <c r="H6" s="91">
        <v>8</v>
      </c>
      <c r="I6" s="94">
        <v>9</v>
      </c>
    </row>
    <row r="7" s="69" customFormat="1" ht="19.5" customHeight="1" spans="1:9">
      <c r="A7" s="95" t="s">
        <v>145</v>
      </c>
      <c r="B7" s="96" t="s">
        <v>145</v>
      </c>
      <c r="C7" s="96" t="s">
        <v>145</v>
      </c>
      <c r="D7" s="97" t="s">
        <v>145</v>
      </c>
      <c r="E7" s="98" t="s">
        <v>145</v>
      </c>
      <c r="F7" s="98" t="s">
        <v>145</v>
      </c>
      <c r="G7" s="98" t="s">
        <v>145</v>
      </c>
      <c r="H7" s="98" t="s">
        <v>145</v>
      </c>
      <c r="I7" s="98" t="s">
        <v>145</v>
      </c>
    </row>
    <row r="8" s="69" customFormat="1" ht="19.5" customHeight="1" spans="1:9">
      <c r="A8" s="99" t="s">
        <v>145</v>
      </c>
      <c r="B8" s="98" t="s">
        <v>145</v>
      </c>
      <c r="C8" s="98" t="s">
        <v>145</v>
      </c>
      <c r="D8" s="100" t="s">
        <v>145</v>
      </c>
      <c r="E8" s="98" t="s">
        <v>145</v>
      </c>
      <c r="F8" s="98" t="s">
        <v>145</v>
      </c>
      <c r="G8" s="98" t="s">
        <v>145</v>
      </c>
      <c r="H8" s="98" t="s">
        <v>145</v>
      </c>
      <c r="I8" s="98" t="s">
        <v>145</v>
      </c>
    </row>
    <row r="9" ht="23" customHeight="1" spans="1:1">
      <c r="A9" s="1" t="s">
        <v>443</v>
      </c>
    </row>
  </sheetData>
  <mergeCells count="6">
    <mergeCell ref="A2:I2"/>
    <mergeCell ref="A3:D3"/>
    <mergeCell ref="B4:D4"/>
    <mergeCell ref="E4:I4"/>
    <mergeCell ref="A9:D9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6" sqref="C16"/>
    </sheetView>
  </sheetViews>
  <sheetFormatPr defaultColWidth="9.14285714285714" defaultRowHeight="12" customHeight="1" outlineLevelRow="7"/>
  <cols>
    <col min="1" max="1" width="27.8571428571429" style="68" customWidth="1"/>
    <col min="2" max="2" width="27.8571428571429" style="69" customWidth="1"/>
    <col min="3" max="3" width="27.8571428571429" style="68" customWidth="1"/>
    <col min="4" max="4" width="15" style="68" customWidth="1"/>
    <col min="5" max="5" width="14.5714285714286" style="68" customWidth="1"/>
    <col min="6" max="6" width="23.5714285714286" style="68" customWidth="1"/>
    <col min="7" max="7" width="11.2857142857143" style="69" customWidth="1"/>
    <col min="8" max="8" width="18.7142857142857" style="68" customWidth="1"/>
    <col min="9" max="9" width="15.5714285714286" style="69" customWidth="1"/>
    <col min="10" max="10" width="18.8571428571429" style="69" customWidth="1"/>
    <col min="11" max="11" width="23.2857142857143" style="68" customWidth="1"/>
    <col min="12" max="12" width="9.14285714285714" style="69" customWidth="1"/>
    <col min="13" max="16384" width="9.14285714285714" style="69"/>
  </cols>
  <sheetData>
    <row r="1" customHeight="1" spans="11:11">
      <c r="K1" s="84" t="s">
        <v>444</v>
      </c>
    </row>
    <row r="2" ht="28.5" customHeight="1" spans="1:11">
      <c r="A2" s="5" t="s">
        <v>445</v>
      </c>
      <c r="B2" s="70"/>
      <c r="C2" s="71"/>
      <c r="D2" s="71"/>
      <c r="E2" s="71"/>
      <c r="F2" s="71"/>
      <c r="G2" s="70"/>
      <c r="H2" s="71"/>
      <c r="I2" s="70"/>
      <c r="J2" s="70"/>
      <c r="K2" s="71"/>
    </row>
    <row r="3" ht="17.25" customHeight="1" spans="1:2">
      <c r="A3" s="72" t="s">
        <v>2</v>
      </c>
      <c r="B3" s="73"/>
    </row>
    <row r="4" ht="44.25" customHeight="1" spans="1:11">
      <c r="A4" s="74" t="s">
        <v>303</v>
      </c>
      <c r="B4" s="75" t="s">
        <v>177</v>
      </c>
      <c r="C4" s="74" t="s">
        <v>304</v>
      </c>
      <c r="D4" s="74" t="s">
        <v>305</v>
      </c>
      <c r="E4" s="74" t="s">
        <v>306</v>
      </c>
      <c r="F4" s="74" t="s">
        <v>307</v>
      </c>
      <c r="G4" s="75" t="s">
        <v>308</v>
      </c>
      <c r="H4" s="74" t="s">
        <v>309</v>
      </c>
      <c r="I4" s="75" t="s">
        <v>310</v>
      </c>
      <c r="J4" s="75" t="s">
        <v>311</v>
      </c>
      <c r="K4" s="74" t="s">
        <v>312</v>
      </c>
    </row>
    <row r="5" ht="14.25" customHeight="1" spans="1:11">
      <c r="A5" s="74">
        <v>1</v>
      </c>
      <c r="B5" s="75">
        <v>2</v>
      </c>
      <c r="C5" s="74">
        <v>3</v>
      </c>
      <c r="D5" s="74">
        <v>4</v>
      </c>
      <c r="E5" s="74">
        <v>5</v>
      </c>
      <c r="F5" s="74">
        <v>6</v>
      </c>
      <c r="G5" s="75">
        <v>7</v>
      </c>
      <c r="H5" s="74">
        <v>8</v>
      </c>
      <c r="I5" s="75">
        <v>9</v>
      </c>
      <c r="J5" s="75">
        <v>10</v>
      </c>
      <c r="K5" s="74">
        <v>11</v>
      </c>
    </row>
    <row r="6" ht="31" customHeight="1" spans="1:11">
      <c r="A6" s="76" t="s">
        <v>145</v>
      </c>
      <c r="B6" s="77"/>
      <c r="C6" s="78"/>
      <c r="D6" s="79"/>
      <c r="E6" s="79"/>
      <c r="F6" s="80"/>
      <c r="G6" s="81"/>
      <c r="H6" s="80"/>
      <c r="I6" s="81"/>
      <c r="J6" s="81"/>
      <c r="K6" s="80"/>
    </row>
    <row r="7" ht="31" customHeight="1" spans="1:11">
      <c r="A7" s="82" t="s">
        <v>145</v>
      </c>
      <c r="B7" s="82" t="s">
        <v>145</v>
      </c>
      <c r="C7" s="82" t="s">
        <v>145</v>
      </c>
      <c r="D7" s="83" t="s">
        <v>145</v>
      </c>
      <c r="E7" s="37" t="s">
        <v>145</v>
      </c>
      <c r="F7" s="36" t="s">
        <v>145</v>
      </c>
      <c r="G7" s="37" t="s">
        <v>145</v>
      </c>
      <c r="H7" s="36" t="s">
        <v>145</v>
      </c>
      <c r="I7" s="37" t="s">
        <v>145</v>
      </c>
      <c r="J7" s="37" t="s">
        <v>145</v>
      </c>
      <c r="K7" s="36" t="s">
        <v>145</v>
      </c>
    </row>
    <row r="8" ht="25" customHeight="1" spans="1:3">
      <c r="A8" s="1" t="s">
        <v>446</v>
      </c>
      <c r="B8" s="1"/>
      <c r="C8" s="1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21" sqref="D21"/>
    </sheetView>
  </sheetViews>
  <sheetFormatPr defaultColWidth="9.14285714285714" defaultRowHeight="12" customHeight="1" outlineLevelCol="7"/>
  <cols>
    <col min="1" max="1" width="29" style="44" customWidth="1"/>
    <col min="2" max="2" width="18.7142857142857" style="44" customWidth="1"/>
    <col min="3" max="3" width="24.8571428571429" style="44" customWidth="1"/>
    <col min="4" max="4" width="23.5714285714286" style="44" customWidth="1"/>
    <col min="5" max="5" width="17.8571428571429" style="44" customWidth="1"/>
    <col min="6" max="6" width="23.5714285714286" style="44" customWidth="1"/>
    <col min="7" max="7" width="25.1428571428571" style="44" customWidth="1"/>
    <col min="8" max="8" width="18.8571428571429" style="44" customWidth="1"/>
    <col min="9" max="16384" width="9.14285714285714" style="43" customWidth="1"/>
  </cols>
  <sheetData>
    <row r="1" s="43" customFormat="1" ht="14.25" customHeight="1" spans="1:8">
      <c r="A1" s="44"/>
      <c r="B1" s="44"/>
      <c r="C1" s="44"/>
      <c r="D1" s="44"/>
      <c r="E1" s="44"/>
      <c r="F1" s="44"/>
      <c r="G1" s="44"/>
      <c r="H1" s="45" t="s">
        <v>447</v>
      </c>
    </row>
    <row r="2" s="43" customFormat="1" ht="28.5" customHeight="1" spans="1:8">
      <c r="A2" s="46" t="s">
        <v>448</v>
      </c>
      <c r="B2" s="47"/>
      <c r="C2" s="47"/>
      <c r="D2" s="47"/>
      <c r="E2" s="47"/>
      <c r="F2" s="47"/>
      <c r="G2" s="47"/>
      <c r="H2" s="47"/>
    </row>
    <row r="3" s="43" customFormat="1" ht="13.5" customHeight="1" spans="1:8">
      <c r="A3" s="48" t="s">
        <v>2</v>
      </c>
      <c r="B3" s="49"/>
      <c r="C3" s="44"/>
      <c r="D3" s="44"/>
      <c r="E3" s="44"/>
      <c r="F3" s="44"/>
      <c r="G3" s="44"/>
      <c r="H3" s="44"/>
    </row>
    <row r="4" s="43" customFormat="1" ht="18" customHeight="1" spans="1:8">
      <c r="A4" s="50" t="s">
        <v>390</v>
      </c>
      <c r="B4" s="50" t="s">
        <v>449</v>
      </c>
      <c r="C4" s="50" t="s">
        <v>450</v>
      </c>
      <c r="D4" s="50" t="s">
        <v>451</v>
      </c>
      <c r="E4" s="50" t="s">
        <v>452</v>
      </c>
      <c r="F4" s="51" t="s">
        <v>453</v>
      </c>
      <c r="G4" s="52"/>
      <c r="H4" s="53"/>
    </row>
    <row r="5" s="43" customFormat="1" ht="18" customHeight="1" spans="1:8">
      <c r="A5" s="54"/>
      <c r="B5" s="54"/>
      <c r="C5" s="54"/>
      <c r="D5" s="54"/>
      <c r="E5" s="54"/>
      <c r="F5" s="55" t="s">
        <v>400</v>
      </c>
      <c r="G5" s="55" t="s">
        <v>454</v>
      </c>
      <c r="H5" s="55" t="s">
        <v>455</v>
      </c>
    </row>
    <row r="6" s="43" customFormat="1" ht="21" customHeight="1" spans="1:8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="43" customFormat="1" ht="33" customHeight="1" spans="1:8">
      <c r="A7" s="56" t="s">
        <v>145</v>
      </c>
      <c r="B7" s="56" t="s">
        <v>145</v>
      </c>
      <c r="C7" s="56" t="s">
        <v>145</v>
      </c>
      <c r="D7" s="57" t="s">
        <v>145</v>
      </c>
      <c r="E7" s="57" t="s">
        <v>145</v>
      </c>
      <c r="F7" s="58" t="s">
        <v>145</v>
      </c>
      <c r="G7" s="59" t="s">
        <v>145</v>
      </c>
      <c r="H7" s="59" t="s">
        <v>145</v>
      </c>
    </row>
    <row r="8" s="43" customFormat="1" ht="24" customHeight="1" spans="1:8">
      <c r="A8" s="60" t="s">
        <v>56</v>
      </c>
      <c r="B8" s="61"/>
      <c r="C8" s="61"/>
      <c r="D8" s="62"/>
      <c r="E8" s="62"/>
      <c r="F8" s="63" t="s">
        <v>145</v>
      </c>
      <c r="G8" s="64"/>
      <c r="H8" s="64" t="s">
        <v>145</v>
      </c>
    </row>
    <row r="9" s="43" customFormat="1" ht="21.75" customHeight="1" spans="1:8">
      <c r="A9" s="65" t="s">
        <v>456</v>
      </c>
      <c r="B9" s="65"/>
      <c r="C9" s="65"/>
      <c r="D9" s="66"/>
      <c r="E9" s="66"/>
      <c r="F9" s="66"/>
      <c r="G9" s="66"/>
      <c r="H9" s="67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26" sqref="B26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457</v>
      </c>
    </row>
    <row r="2" ht="27.75" customHeight="1" spans="1:11">
      <c r="A2" s="5" t="s">
        <v>458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166</v>
      </c>
    </row>
    <row r="4" ht="21.75" customHeight="1" spans="1:11">
      <c r="A4" s="10" t="s">
        <v>251</v>
      </c>
      <c r="B4" s="10" t="s">
        <v>178</v>
      </c>
      <c r="C4" s="10" t="s">
        <v>176</v>
      </c>
      <c r="D4" s="11" t="s">
        <v>179</v>
      </c>
      <c r="E4" s="11" t="s">
        <v>180</v>
      </c>
      <c r="F4" s="11" t="s">
        <v>181</v>
      </c>
      <c r="G4" s="11" t="s">
        <v>252</v>
      </c>
      <c r="H4" s="17" t="s">
        <v>56</v>
      </c>
      <c r="I4" s="12" t="s">
        <v>459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5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6"/>
      <c r="B8" s="37" t="s">
        <v>145</v>
      </c>
      <c r="C8" s="36"/>
      <c r="D8" s="36"/>
      <c r="E8" s="36"/>
      <c r="F8" s="36"/>
      <c r="G8" s="36"/>
      <c r="H8" s="38" t="s">
        <v>145</v>
      </c>
      <c r="I8" s="38" t="s">
        <v>145</v>
      </c>
      <c r="J8" s="38" t="s">
        <v>145</v>
      </c>
      <c r="K8" s="38"/>
    </row>
    <row r="9" ht="18.75" customHeight="1" spans="1:11">
      <c r="A9" s="39" t="s">
        <v>145</v>
      </c>
      <c r="B9" s="39" t="s">
        <v>145</v>
      </c>
      <c r="C9" s="39" t="s">
        <v>145</v>
      </c>
      <c r="D9" s="39" t="s">
        <v>145</v>
      </c>
      <c r="E9" s="39" t="s">
        <v>145</v>
      </c>
      <c r="F9" s="39" t="s">
        <v>145</v>
      </c>
      <c r="G9" s="39" t="s">
        <v>145</v>
      </c>
      <c r="H9" s="26" t="s">
        <v>145</v>
      </c>
      <c r="I9" s="26" t="s">
        <v>145</v>
      </c>
      <c r="J9" s="26" t="s">
        <v>145</v>
      </c>
      <c r="K9" s="26"/>
    </row>
    <row r="10" ht="18.75" customHeight="1" spans="1:11">
      <c r="A10" s="40" t="s">
        <v>392</v>
      </c>
      <c r="B10" s="41"/>
      <c r="C10" s="41"/>
      <c r="D10" s="41"/>
      <c r="E10" s="41"/>
      <c r="F10" s="41"/>
      <c r="G10" s="41"/>
      <c r="H10" s="42" t="s">
        <v>145</v>
      </c>
      <c r="I10" s="26" t="s">
        <v>145</v>
      </c>
      <c r="J10" s="26" t="s">
        <v>145</v>
      </c>
      <c r="K10" s="26"/>
    </row>
    <row r="11" ht="24" customHeight="1" spans="1:1">
      <c r="A11" s="1" t="s">
        <v>460</v>
      </c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D21" sqref="D21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461</v>
      </c>
    </row>
    <row r="2" ht="27.75" customHeight="1" spans="1:7">
      <c r="A2" s="5" t="s">
        <v>462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166</v>
      </c>
    </row>
    <row r="4" ht="21.75" customHeight="1" spans="1:7">
      <c r="A4" s="10" t="s">
        <v>176</v>
      </c>
      <c r="B4" s="10" t="s">
        <v>251</v>
      </c>
      <c r="C4" s="10" t="s">
        <v>178</v>
      </c>
      <c r="D4" s="11" t="s">
        <v>463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464</v>
      </c>
      <c r="F5" s="11" t="s">
        <v>465</v>
      </c>
      <c r="G5" s="11" t="s">
        <v>466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6.25" customHeight="1" spans="1:7">
      <c r="A8" s="23" t="s">
        <v>70</v>
      </c>
      <c r="B8" s="24"/>
      <c r="C8" s="24"/>
      <c r="D8" s="24"/>
      <c r="E8" s="25">
        <v>509216</v>
      </c>
      <c r="F8" s="26" t="s">
        <v>145</v>
      </c>
      <c r="G8" s="26" t="s">
        <v>145</v>
      </c>
    </row>
    <row r="9" ht="26.25" customHeight="1" spans="1:7">
      <c r="A9" s="27"/>
      <c r="B9" s="24" t="s">
        <v>467</v>
      </c>
      <c r="C9" s="24" t="s">
        <v>246</v>
      </c>
      <c r="D9" s="24" t="s">
        <v>468</v>
      </c>
      <c r="E9" s="25">
        <v>202844</v>
      </c>
      <c r="F9" s="26" t="s">
        <v>145</v>
      </c>
      <c r="G9" s="26" t="s">
        <v>145</v>
      </c>
    </row>
    <row r="10" ht="26.25" customHeight="1" spans="1:7">
      <c r="A10" s="28"/>
      <c r="B10" s="24" t="s">
        <v>469</v>
      </c>
      <c r="C10" s="24" t="s">
        <v>288</v>
      </c>
      <c r="D10" s="24" t="s">
        <v>468</v>
      </c>
      <c r="E10" s="25">
        <v>96900</v>
      </c>
      <c r="F10" s="29" t="s">
        <v>145</v>
      </c>
      <c r="G10" s="29" t="s">
        <v>145</v>
      </c>
    </row>
    <row r="11" ht="26.25" customHeight="1" spans="1:7">
      <c r="A11" s="28"/>
      <c r="B11" s="24" t="s">
        <v>469</v>
      </c>
      <c r="C11" s="24" t="s">
        <v>295</v>
      </c>
      <c r="D11" s="24" t="s">
        <v>468</v>
      </c>
      <c r="E11" s="30">
        <v>48000</v>
      </c>
      <c r="F11" s="31"/>
      <c r="G11" s="31"/>
    </row>
    <row r="12" ht="26.25" customHeight="1" spans="1:7">
      <c r="A12" s="28"/>
      <c r="B12" s="24" t="s">
        <v>469</v>
      </c>
      <c r="C12" s="24" t="s">
        <v>291</v>
      </c>
      <c r="D12" s="24" t="s">
        <v>468</v>
      </c>
      <c r="E12" s="30">
        <v>11472</v>
      </c>
      <c r="F12" s="31"/>
      <c r="G12" s="31"/>
    </row>
    <row r="13" ht="26.25" customHeight="1" spans="1:7">
      <c r="A13" s="28"/>
      <c r="B13" s="24" t="s">
        <v>470</v>
      </c>
      <c r="C13" s="24" t="s">
        <v>299</v>
      </c>
      <c r="D13" s="24" t="s">
        <v>468</v>
      </c>
      <c r="E13" s="30">
        <v>150000</v>
      </c>
      <c r="F13" s="31"/>
      <c r="G13" s="31"/>
    </row>
    <row r="14" ht="26.25" customHeight="1" spans="1:7">
      <c r="A14" s="32" t="s">
        <v>56</v>
      </c>
      <c r="B14" s="33"/>
      <c r="C14" s="33"/>
      <c r="D14" s="34"/>
      <c r="E14" s="30">
        <v>509216</v>
      </c>
      <c r="F14" s="31"/>
      <c r="G14" s="3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abSelected="1" workbookViewId="0">
      <selection activeCell="I16" sqref="I16"/>
    </sheetView>
  </sheetViews>
  <sheetFormatPr defaultColWidth="8" defaultRowHeight="14.25" customHeight="1"/>
  <cols>
    <col min="1" max="1" width="11.247619047619" style="139" customWidth="1"/>
    <col min="2" max="2" width="25.4285714285714" style="139" customWidth="1"/>
    <col min="3" max="8" width="14.2857142857143" style="139" customWidth="1"/>
    <col min="9" max="9" width="14.2857142857143" style="43" customWidth="1"/>
    <col min="10" max="13" width="14.2857142857143" style="139" customWidth="1"/>
    <col min="14" max="14" width="14.2857142857143" style="43" customWidth="1"/>
    <col min="15" max="15" width="14.2857142857143" style="139" customWidth="1"/>
    <col min="16" max="19" width="14.2857142857143" style="43" customWidth="1"/>
    <col min="20" max="21" width="14.2857142857143" style="139" customWidth="1"/>
    <col min="22" max="16384" width="8" style="43" customWidth="1"/>
  </cols>
  <sheetData>
    <row r="1" s="43" customFormat="1" customHeight="1" spans="1:21">
      <c r="A1" s="140"/>
      <c r="B1" s="140"/>
      <c r="C1" s="140"/>
      <c r="D1" s="140"/>
      <c r="E1" s="140"/>
      <c r="F1" s="140"/>
      <c r="G1" s="140"/>
      <c r="H1" s="140"/>
      <c r="I1" s="238"/>
      <c r="J1" s="140"/>
      <c r="K1" s="140"/>
      <c r="L1" s="140"/>
      <c r="M1" s="140"/>
      <c r="N1" s="238"/>
      <c r="O1" s="140"/>
      <c r="P1" s="238"/>
      <c r="Q1" s="238"/>
      <c r="R1" s="238"/>
      <c r="S1" s="238"/>
      <c r="T1" s="360" t="s">
        <v>52</v>
      </c>
      <c r="U1" s="361"/>
    </row>
    <row r="2" s="43" customFormat="1" ht="36" customHeight="1" spans="1:21">
      <c r="A2" s="181" t="s">
        <v>53</v>
      </c>
      <c r="B2" s="47"/>
      <c r="C2" s="47"/>
      <c r="D2" s="47"/>
      <c r="E2" s="47"/>
      <c r="F2" s="47"/>
      <c r="G2" s="47"/>
      <c r="H2" s="47"/>
      <c r="I2" s="159"/>
      <c r="J2" s="47"/>
      <c r="K2" s="47"/>
      <c r="L2" s="47"/>
      <c r="M2" s="47"/>
      <c r="N2" s="159"/>
      <c r="O2" s="47"/>
      <c r="P2" s="159"/>
      <c r="Q2" s="159"/>
      <c r="R2" s="159"/>
      <c r="S2" s="159"/>
      <c r="T2" s="47"/>
      <c r="U2" s="159"/>
    </row>
    <row r="3" s="43" customFormat="1" ht="20.25" customHeight="1" spans="1:21">
      <c r="A3" s="48" t="s">
        <v>2</v>
      </c>
      <c r="B3" s="222"/>
      <c r="C3" s="222"/>
      <c r="D3" s="222"/>
      <c r="E3" s="222"/>
      <c r="F3" s="222"/>
      <c r="G3" s="222"/>
      <c r="H3" s="222"/>
      <c r="I3" s="240"/>
      <c r="J3" s="222"/>
      <c r="K3" s="222"/>
      <c r="L3" s="222"/>
      <c r="M3" s="222"/>
      <c r="N3" s="240"/>
      <c r="O3" s="222"/>
      <c r="P3" s="240"/>
      <c r="Q3" s="240"/>
      <c r="R3" s="240"/>
      <c r="S3" s="240"/>
      <c r="T3" s="360" t="s">
        <v>3</v>
      </c>
      <c r="U3" s="362"/>
    </row>
    <row r="4" s="43" customFormat="1" ht="18.75" customHeight="1" spans="1:21">
      <c r="A4" s="337" t="s">
        <v>54</v>
      </c>
      <c r="B4" s="338" t="s">
        <v>55</v>
      </c>
      <c r="C4" s="338" t="s">
        <v>56</v>
      </c>
      <c r="D4" s="339" t="s">
        <v>57</v>
      </c>
      <c r="E4" s="340"/>
      <c r="F4" s="340"/>
      <c r="G4" s="340"/>
      <c r="H4" s="340"/>
      <c r="I4" s="201"/>
      <c r="J4" s="340"/>
      <c r="K4" s="340"/>
      <c r="L4" s="340"/>
      <c r="M4" s="340"/>
      <c r="N4" s="201"/>
      <c r="O4" s="352"/>
      <c r="P4" s="339" t="s">
        <v>45</v>
      </c>
      <c r="Q4" s="339"/>
      <c r="R4" s="339"/>
      <c r="S4" s="339"/>
      <c r="T4" s="340"/>
      <c r="U4" s="363"/>
    </row>
    <row r="5" s="43" customFormat="1" ht="24.75" customHeight="1" spans="1:21">
      <c r="A5" s="341"/>
      <c r="B5" s="342"/>
      <c r="C5" s="342"/>
      <c r="D5" s="342" t="s">
        <v>58</v>
      </c>
      <c r="E5" s="342" t="s">
        <v>59</v>
      </c>
      <c r="F5" s="342" t="s">
        <v>60</v>
      </c>
      <c r="G5" s="342" t="s">
        <v>61</v>
      </c>
      <c r="H5" s="342" t="s">
        <v>62</v>
      </c>
      <c r="I5" s="353" t="s">
        <v>63</v>
      </c>
      <c r="J5" s="354"/>
      <c r="K5" s="354"/>
      <c r="L5" s="354"/>
      <c r="M5" s="354"/>
      <c r="N5" s="353"/>
      <c r="O5" s="355"/>
      <c r="P5" s="356" t="s">
        <v>58</v>
      </c>
      <c r="Q5" s="356" t="s">
        <v>59</v>
      </c>
      <c r="R5" s="337" t="s">
        <v>60</v>
      </c>
      <c r="S5" s="338" t="s">
        <v>61</v>
      </c>
      <c r="T5" s="364" t="s">
        <v>62</v>
      </c>
      <c r="U5" s="338" t="s">
        <v>63</v>
      </c>
    </row>
    <row r="6" s="43" customFormat="1" ht="30" customHeight="1" spans="1:21">
      <c r="A6" s="343"/>
      <c r="B6" s="344"/>
      <c r="C6" s="344"/>
      <c r="D6" s="344"/>
      <c r="E6" s="344"/>
      <c r="F6" s="344"/>
      <c r="G6" s="344"/>
      <c r="H6" s="344"/>
      <c r="I6" s="227" t="s">
        <v>58</v>
      </c>
      <c r="J6" s="357" t="s">
        <v>64</v>
      </c>
      <c r="K6" s="357" t="s">
        <v>65</v>
      </c>
      <c r="L6" s="357" t="s">
        <v>66</v>
      </c>
      <c r="M6" s="357" t="s">
        <v>67</v>
      </c>
      <c r="N6" s="357" t="s">
        <v>68</v>
      </c>
      <c r="O6" s="357" t="s">
        <v>69</v>
      </c>
      <c r="P6" s="358"/>
      <c r="Q6" s="358"/>
      <c r="R6" s="365"/>
      <c r="S6" s="358"/>
      <c r="T6" s="344"/>
      <c r="U6" s="344"/>
    </row>
    <row r="7" s="43" customFormat="1" ht="28" customHeight="1" spans="1:21">
      <c r="A7" s="345">
        <v>1</v>
      </c>
      <c r="B7" s="221">
        <v>2</v>
      </c>
      <c r="C7" s="221">
        <v>3</v>
      </c>
      <c r="D7" s="221">
        <v>4</v>
      </c>
      <c r="E7" s="346">
        <v>5</v>
      </c>
      <c r="F7" s="347">
        <v>6</v>
      </c>
      <c r="G7" s="347">
        <v>7</v>
      </c>
      <c r="H7" s="346">
        <v>8</v>
      </c>
      <c r="I7" s="346">
        <v>9</v>
      </c>
      <c r="J7" s="347">
        <v>10</v>
      </c>
      <c r="K7" s="347">
        <v>11</v>
      </c>
      <c r="L7" s="346">
        <v>12</v>
      </c>
      <c r="M7" s="346">
        <v>13</v>
      </c>
      <c r="N7" s="227">
        <v>14</v>
      </c>
      <c r="O7" s="221">
        <v>15</v>
      </c>
      <c r="P7" s="359">
        <v>16</v>
      </c>
      <c r="Q7" s="366">
        <v>17</v>
      </c>
      <c r="R7" s="367">
        <v>18</v>
      </c>
      <c r="S7" s="367">
        <v>19</v>
      </c>
      <c r="T7" s="367">
        <v>20</v>
      </c>
      <c r="U7" s="344">
        <v>21</v>
      </c>
    </row>
    <row r="8" s="236" customFormat="1" ht="27" customHeight="1" spans="1:21">
      <c r="A8" s="348">
        <v>131005</v>
      </c>
      <c r="B8" s="348" t="s">
        <v>70</v>
      </c>
      <c r="C8" s="349">
        <v>39912054.14</v>
      </c>
      <c r="D8" s="349">
        <v>39912054.14</v>
      </c>
      <c r="E8" s="349">
        <v>11746308.88</v>
      </c>
      <c r="F8" s="349"/>
      <c r="G8" s="349"/>
      <c r="H8" s="349"/>
      <c r="I8" s="349">
        <v>28165745.26</v>
      </c>
      <c r="J8" s="349">
        <v>26665745.26</v>
      </c>
      <c r="K8" s="349"/>
      <c r="L8" s="349"/>
      <c r="M8" s="349"/>
      <c r="N8" s="349"/>
      <c r="O8" s="349">
        <v>1500000</v>
      </c>
      <c r="P8" s="349"/>
      <c r="Q8" s="349"/>
      <c r="R8" s="368"/>
      <c r="S8" s="369"/>
      <c r="T8" s="370"/>
      <c r="U8" s="370"/>
    </row>
    <row r="9" s="236" customFormat="1" ht="30" customHeight="1" spans="1:21">
      <c r="A9" s="350" t="s">
        <v>56</v>
      </c>
      <c r="B9" s="351"/>
      <c r="C9" s="349">
        <v>39912054.14</v>
      </c>
      <c r="D9" s="349">
        <v>39912054.14</v>
      </c>
      <c r="E9" s="349">
        <v>11746308.88</v>
      </c>
      <c r="F9" s="349"/>
      <c r="G9" s="349"/>
      <c r="H9" s="349"/>
      <c r="I9" s="349">
        <v>28165745.26</v>
      </c>
      <c r="J9" s="349">
        <v>26665745.26</v>
      </c>
      <c r="K9" s="349"/>
      <c r="L9" s="349"/>
      <c r="M9" s="349"/>
      <c r="N9" s="349"/>
      <c r="O9" s="349">
        <v>1500000</v>
      </c>
      <c r="P9" s="349"/>
      <c r="Q9" s="349"/>
      <c r="R9" s="349"/>
      <c r="S9" s="349"/>
      <c r="T9" s="349"/>
      <c r="U9" s="349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4"/>
  <sheetViews>
    <sheetView workbookViewId="0">
      <selection activeCell="E23" sqref="E23"/>
    </sheetView>
  </sheetViews>
  <sheetFormatPr defaultColWidth="9.14285714285714" defaultRowHeight="14.25" customHeight="1"/>
  <cols>
    <col min="1" max="16" width="13.2857142857143" style="139" customWidth="1"/>
    <col min="17" max="16384" width="9.14285714285714" style="139" hidden="1" customWidth="1"/>
  </cols>
  <sheetData>
    <row r="1" s="139" customFormat="1" ht="15.75" customHeight="1" spans="15:16">
      <c r="O1" s="329"/>
      <c r="P1" s="329" t="s">
        <v>71</v>
      </c>
    </row>
    <row r="2" s="139" customFormat="1" ht="28.5" customHeight="1" spans="1:16">
      <c r="A2" s="313" t="s">
        <v>72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</row>
    <row r="3" s="139" customFormat="1" ht="15" customHeight="1" spans="1:16">
      <c r="A3" s="314" t="s">
        <v>2</v>
      </c>
      <c r="B3" s="315"/>
      <c r="C3" s="267"/>
      <c r="D3" s="212"/>
      <c r="E3" s="267"/>
      <c r="F3" s="267"/>
      <c r="G3" s="212"/>
      <c r="H3" s="212"/>
      <c r="I3" s="267"/>
      <c r="J3" s="212"/>
      <c r="K3" s="267"/>
      <c r="L3" s="267"/>
      <c r="M3" s="212"/>
      <c r="N3" s="212"/>
      <c r="O3" s="329"/>
      <c r="P3" s="329" t="s">
        <v>3</v>
      </c>
    </row>
    <row r="4" s="312" customFormat="1" ht="17.25" customHeight="1" spans="1:16">
      <c r="A4" s="316" t="s">
        <v>73</v>
      </c>
      <c r="B4" s="316" t="s">
        <v>74</v>
      </c>
      <c r="C4" s="317" t="s">
        <v>56</v>
      </c>
      <c r="D4" s="318" t="s">
        <v>59</v>
      </c>
      <c r="E4" s="319"/>
      <c r="F4" s="320"/>
      <c r="G4" s="316" t="s">
        <v>60</v>
      </c>
      <c r="H4" s="316" t="s">
        <v>61</v>
      </c>
      <c r="I4" s="316" t="s">
        <v>75</v>
      </c>
      <c r="J4" s="318" t="s">
        <v>63</v>
      </c>
      <c r="K4" s="330"/>
      <c r="L4" s="330"/>
      <c r="M4" s="330"/>
      <c r="N4" s="330"/>
      <c r="O4" s="319"/>
      <c r="P4" s="331"/>
    </row>
    <row r="5" s="312" customFormat="1" ht="26.25" customHeight="1" spans="1:16">
      <c r="A5" s="321"/>
      <c r="B5" s="321"/>
      <c r="C5" s="321"/>
      <c r="D5" s="321" t="s">
        <v>58</v>
      </c>
      <c r="E5" s="322" t="s">
        <v>76</v>
      </c>
      <c r="F5" s="322" t="s">
        <v>77</v>
      </c>
      <c r="G5" s="321"/>
      <c r="H5" s="321"/>
      <c r="I5" s="321"/>
      <c r="J5" s="323" t="s">
        <v>58</v>
      </c>
      <c r="K5" s="332" t="s">
        <v>78</v>
      </c>
      <c r="L5" s="332" t="s">
        <v>79</v>
      </c>
      <c r="M5" s="332" t="s">
        <v>80</v>
      </c>
      <c r="N5" s="332" t="s">
        <v>81</v>
      </c>
      <c r="O5" s="333" t="s">
        <v>82</v>
      </c>
      <c r="P5" s="332" t="s">
        <v>83</v>
      </c>
    </row>
    <row r="6" s="212" customFormat="1" ht="16.5" customHeight="1" spans="1:16">
      <c r="A6" s="323">
        <v>1</v>
      </c>
      <c r="B6" s="323">
        <v>2</v>
      </c>
      <c r="C6" s="323">
        <v>3</v>
      </c>
      <c r="D6" s="323">
        <v>4</v>
      </c>
      <c r="E6" s="323">
        <v>5</v>
      </c>
      <c r="F6" s="323">
        <v>6</v>
      </c>
      <c r="G6" s="323">
        <v>7</v>
      </c>
      <c r="H6" s="323">
        <v>8</v>
      </c>
      <c r="I6" s="323">
        <v>9</v>
      </c>
      <c r="J6" s="323">
        <v>10</v>
      </c>
      <c r="K6" s="323">
        <v>11</v>
      </c>
      <c r="L6" s="323">
        <v>12</v>
      </c>
      <c r="M6" s="323">
        <v>13</v>
      </c>
      <c r="N6" s="323">
        <v>14</v>
      </c>
      <c r="O6" s="323">
        <v>15</v>
      </c>
      <c r="P6" s="323">
        <v>16</v>
      </c>
    </row>
    <row r="7" s="212" customFormat="1" ht="26.5" customHeight="1" spans="1:16">
      <c r="A7" s="324">
        <v>208</v>
      </c>
      <c r="B7" s="325" t="s">
        <v>84</v>
      </c>
      <c r="C7" s="228">
        <v>1276108.84</v>
      </c>
      <c r="D7" s="228">
        <v>1276108.84</v>
      </c>
      <c r="E7" s="228">
        <v>1264636.84</v>
      </c>
      <c r="F7" s="228">
        <v>11472</v>
      </c>
      <c r="G7" s="228"/>
      <c r="H7" s="228"/>
      <c r="I7" s="228"/>
      <c r="J7" s="228"/>
      <c r="K7" s="228"/>
      <c r="L7" s="228"/>
      <c r="M7" s="228"/>
      <c r="N7" s="334"/>
      <c r="O7" s="334"/>
      <c r="P7" s="334"/>
    </row>
    <row r="8" s="212" customFormat="1" ht="26.5" customHeight="1" spans="1:16">
      <c r="A8" s="326">
        <v>20805</v>
      </c>
      <c r="B8" s="325" t="s">
        <v>85</v>
      </c>
      <c r="C8" s="228">
        <v>1211627.84</v>
      </c>
      <c r="D8" s="228">
        <v>1211627.84</v>
      </c>
      <c r="E8" s="228">
        <v>1211627.84</v>
      </c>
      <c r="F8" s="228"/>
      <c r="G8" s="228"/>
      <c r="H8" s="228"/>
      <c r="I8" s="228"/>
      <c r="J8" s="228"/>
      <c r="K8" s="228"/>
      <c r="L8" s="228"/>
      <c r="M8" s="228"/>
      <c r="N8" s="334"/>
      <c r="O8" s="334"/>
      <c r="P8" s="334"/>
    </row>
    <row r="9" s="139" customFormat="1" ht="26.5" customHeight="1" spans="1:16">
      <c r="A9" s="327">
        <v>2080505</v>
      </c>
      <c r="B9" s="325" t="s">
        <v>86</v>
      </c>
      <c r="C9" s="228">
        <v>1211627.84</v>
      </c>
      <c r="D9" s="228">
        <v>1211627.84</v>
      </c>
      <c r="E9" s="228">
        <v>1211627.84</v>
      </c>
      <c r="F9" s="228"/>
      <c r="G9" s="228"/>
      <c r="H9" s="228"/>
      <c r="I9" s="228"/>
      <c r="J9" s="228"/>
      <c r="K9" s="228"/>
      <c r="L9" s="228"/>
      <c r="M9" s="228"/>
      <c r="N9" s="334"/>
      <c r="O9" s="334"/>
      <c r="P9" s="334"/>
    </row>
    <row r="10" s="139" customFormat="1" ht="26.5" customHeight="1" spans="1:16">
      <c r="A10" s="326" t="s">
        <v>87</v>
      </c>
      <c r="B10" s="325" t="s">
        <v>88</v>
      </c>
      <c r="C10" s="228">
        <v>11472</v>
      </c>
      <c r="D10" s="228">
        <v>11472</v>
      </c>
      <c r="E10" s="228"/>
      <c r="F10" s="228">
        <v>11472</v>
      </c>
      <c r="G10" s="228"/>
      <c r="H10" s="228"/>
      <c r="I10" s="228"/>
      <c r="J10" s="228"/>
      <c r="K10" s="228"/>
      <c r="L10" s="228"/>
      <c r="M10" s="228"/>
      <c r="N10" s="335"/>
      <c r="O10" s="335"/>
      <c r="P10" s="335"/>
    </row>
    <row r="11" ht="26.5" customHeight="1" spans="1:16">
      <c r="A11" s="327" t="s">
        <v>89</v>
      </c>
      <c r="B11" s="325" t="s">
        <v>90</v>
      </c>
      <c r="C11" s="228">
        <v>11472</v>
      </c>
      <c r="D11" s="228">
        <v>11472</v>
      </c>
      <c r="E11" s="228"/>
      <c r="F11" s="228">
        <v>11472</v>
      </c>
      <c r="G11" s="228"/>
      <c r="H11" s="228"/>
      <c r="I11" s="228"/>
      <c r="J11" s="228"/>
      <c r="K11" s="228"/>
      <c r="L11" s="228"/>
      <c r="M11" s="232"/>
      <c r="N11" s="336"/>
      <c r="O11" s="336"/>
      <c r="P11" s="336"/>
    </row>
    <row r="12" ht="26.5" customHeight="1" spans="1:16">
      <c r="A12" s="326" t="s">
        <v>91</v>
      </c>
      <c r="B12" s="325" t="s">
        <v>92</v>
      </c>
      <c r="C12" s="228">
        <v>53009</v>
      </c>
      <c r="D12" s="228">
        <v>53009</v>
      </c>
      <c r="E12" s="228">
        <v>53009</v>
      </c>
      <c r="F12" s="228"/>
      <c r="G12" s="228"/>
      <c r="H12" s="228"/>
      <c r="I12" s="228"/>
      <c r="J12" s="228"/>
      <c r="K12" s="228"/>
      <c r="L12" s="228"/>
      <c r="M12" s="232"/>
      <c r="N12" s="233"/>
      <c r="O12" s="233"/>
      <c r="P12" s="233"/>
    </row>
    <row r="13" ht="26.5" customHeight="1" spans="1:16">
      <c r="A13" s="327" t="s">
        <v>93</v>
      </c>
      <c r="B13" s="325" t="s">
        <v>92</v>
      </c>
      <c r="C13" s="228">
        <v>53009</v>
      </c>
      <c r="D13" s="228">
        <v>53009</v>
      </c>
      <c r="E13" s="228">
        <v>53009</v>
      </c>
      <c r="F13" s="228"/>
      <c r="G13" s="228"/>
      <c r="H13" s="228"/>
      <c r="I13" s="228"/>
      <c r="J13" s="228"/>
      <c r="K13" s="228"/>
      <c r="L13" s="228"/>
      <c r="M13" s="232"/>
      <c r="N13" s="233"/>
      <c r="O13" s="233"/>
      <c r="P13" s="233"/>
    </row>
    <row r="14" ht="26.5" customHeight="1" spans="1:16">
      <c r="A14" s="324" t="s">
        <v>94</v>
      </c>
      <c r="B14" s="325" t="s">
        <v>95</v>
      </c>
      <c r="C14" s="228">
        <v>37727224.42</v>
      </c>
      <c r="D14" s="228">
        <v>9561479.16</v>
      </c>
      <c r="E14" s="228">
        <v>9266579.16</v>
      </c>
      <c r="F14" s="228">
        <v>294900</v>
      </c>
      <c r="G14" s="228"/>
      <c r="H14" s="228"/>
      <c r="I14" s="228"/>
      <c r="J14" s="228">
        <v>28165745.26</v>
      </c>
      <c r="K14" s="228">
        <v>26665745.26</v>
      </c>
      <c r="L14" s="228"/>
      <c r="M14" s="232"/>
      <c r="N14" s="233"/>
      <c r="O14" s="233"/>
      <c r="P14" s="228">
        <v>1500000</v>
      </c>
    </row>
    <row r="15" ht="26.5" customHeight="1" spans="1:16">
      <c r="A15" s="326" t="s">
        <v>96</v>
      </c>
      <c r="B15" s="325" t="s">
        <v>97</v>
      </c>
      <c r="C15" s="228">
        <v>36578100.42</v>
      </c>
      <c r="D15" s="228">
        <v>8412355.16</v>
      </c>
      <c r="E15" s="228">
        <v>8117455.16</v>
      </c>
      <c r="F15" s="228">
        <v>294900</v>
      </c>
      <c r="G15" s="228"/>
      <c r="H15" s="228"/>
      <c r="I15" s="228"/>
      <c r="J15" s="228">
        <v>28165745.26</v>
      </c>
      <c r="K15" s="228">
        <v>26665745.26</v>
      </c>
      <c r="L15" s="228"/>
      <c r="M15" s="232"/>
      <c r="N15" s="233"/>
      <c r="O15" s="233"/>
      <c r="P15" s="228">
        <v>1500000</v>
      </c>
    </row>
    <row r="16" ht="26.5" customHeight="1" spans="1:16">
      <c r="A16" s="327" t="s">
        <v>98</v>
      </c>
      <c r="B16" s="325" t="s">
        <v>99</v>
      </c>
      <c r="C16" s="228">
        <v>36578100.42</v>
      </c>
      <c r="D16" s="228">
        <v>8412355.16</v>
      </c>
      <c r="E16" s="228">
        <v>8117455.16</v>
      </c>
      <c r="F16" s="228">
        <v>294900</v>
      </c>
      <c r="G16" s="228"/>
      <c r="H16" s="228"/>
      <c r="I16" s="228"/>
      <c r="J16" s="228">
        <v>28165745.26</v>
      </c>
      <c r="K16" s="228">
        <v>26665745.26</v>
      </c>
      <c r="L16" s="228"/>
      <c r="M16" s="232"/>
      <c r="N16" s="233"/>
      <c r="O16" s="233"/>
      <c r="P16" s="228">
        <v>1500000</v>
      </c>
    </row>
    <row r="17" ht="26.5" customHeight="1" spans="1:16">
      <c r="A17" s="326" t="s">
        <v>100</v>
      </c>
      <c r="B17" s="325" t="s">
        <v>101</v>
      </c>
      <c r="C17" s="228">
        <v>1149124</v>
      </c>
      <c r="D17" s="228">
        <v>1149124</v>
      </c>
      <c r="E17" s="228">
        <v>1149124</v>
      </c>
      <c r="F17" s="228"/>
      <c r="G17" s="228"/>
      <c r="H17" s="228"/>
      <c r="I17" s="228"/>
      <c r="J17" s="228"/>
      <c r="K17" s="228"/>
      <c r="L17" s="228"/>
      <c r="M17" s="232"/>
      <c r="N17" s="233"/>
      <c r="O17" s="233"/>
      <c r="P17" s="233"/>
    </row>
    <row r="18" ht="26.5" customHeight="1" spans="1:16">
      <c r="A18" s="327" t="s">
        <v>102</v>
      </c>
      <c r="B18" s="325" t="s">
        <v>103</v>
      </c>
      <c r="C18" s="228">
        <v>708949</v>
      </c>
      <c r="D18" s="228">
        <v>708949</v>
      </c>
      <c r="E18" s="228">
        <v>708949</v>
      </c>
      <c r="F18" s="228"/>
      <c r="G18" s="228"/>
      <c r="H18" s="228"/>
      <c r="I18" s="228"/>
      <c r="J18" s="228"/>
      <c r="K18" s="228"/>
      <c r="L18" s="228"/>
      <c r="M18" s="232"/>
      <c r="N18" s="233"/>
      <c r="O18" s="233"/>
      <c r="P18" s="233"/>
    </row>
    <row r="19" ht="26.5" customHeight="1" spans="1:16">
      <c r="A19" s="327" t="s">
        <v>104</v>
      </c>
      <c r="B19" s="325" t="s">
        <v>105</v>
      </c>
      <c r="C19" s="228">
        <v>372020</v>
      </c>
      <c r="D19" s="228">
        <v>372020</v>
      </c>
      <c r="E19" s="228">
        <v>372020</v>
      </c>
      <c r="F19" s="228"/>
      <c r="G19" s="228"/>
      <c r="H19" s="228"/>
      <c r="I19" s="228"/>
      <c r="J19" s="228"/>
      <c r="K19" s="228"/>
      <c r="L19" s="228"/>
      <c r="M19" s="232"/>
      <c r="N19" s="233"/>
      <c r="O19" s="233"/>
      <c r="P19" s="233"/>
    </row>
    <row r="20" ht="26.5" customHeight="1" spans="1:16">
      <c r="A20" s="327" t="s">
        <v>106</v>
      </c>
      <c r="B20" s="325" t="s">
        <v>107</v>
      </c>
      <c r="C20" s="228">
        <v>68155</v>
      </c>
      <c r="D20" s="228">
        <v>68155</v>
      </c>
      <c r="E20" s="228">
        <v>68155</v>
      </c>
      <c r="F20" s="228"/>
      <c r="G20" s="228"/>
      <c r="H20" s="228"/>
      <c r="I20" s="228"/>
      <c r="J20" s="228"/>
      <c r="K20" s="228"/>
      <c r="L20" s="228"/>
      <c r="M20" s="232"/>
      <c r="N20" s="233"/>
      <c r="O20" s="233"/>
      <c r="P20" s="233"/>
    </row>
    <row r="21" ht="26.5" customHeight="1" spans="1:16">
      <c r="A21" s="324" t="s">
        <v>108</v>
      </c>
      <c r="B21" s="325" t="s">
        <v>109</v>
      </c>
      <c r="C21" s="228">
        <v>908720.88</v>
      </c>
      <c r="D21" s="228">
        <v>908720.88</v>
      </c>
      <c r="E21" s="228">
        <v>908720.88</v>
      </c>
      <c r="F21" s="228"/>
      <c r="G21" s="228"/>
      <c r="H21" s="228"/>
      <c r="I21" s="228"/>
      <c r="J21" s="228"/>
      <c r="K21" s="228"/>
      <c r="L21" s="228"/>
      <c r="M21" s="232"/>
      <c r="N21" s="233"/>
      <c r="O21" s="233"/>
      <c r="P21" s="233"/>
    </row>
    <row r="22" ht="26.5" customHeight="1" spans="1:16">
      <c r="A22" s="326" t="s">
        <v>110</v>
      </c>
      <c r="B22" s="325" t="s">
        <v>111</v>
      </c>
      <c r="C22" s="228">
        <v>908720.88</v>
      </c>
      <c r="D22" s="228">
        <v>908720.88</v>
      </c>
      <c r="E22" s="228">
        <v>908720.88</v>
      </c>
      <c r="F22" s="228"/>
      <c r="G22" s="228"/>
      <c r="H22" s="228"/>
      <c r="I22" s="228"/>
      <c r="J22" s="228"/>
      <c r="K22" s="228"/>
      <c r="L22" s="228"/>
      <c r="M22" s="232"/>
      <c r="N22" s="233"/>
      <c r="O22" s="233"/>
      <c r="P22" s="233"/>
    </row>
    <row r="23" ht="26.5" customHeight="1" spans="1:16">
      <c r="A23" s="327" t="s">
        <v>112</v>
      </c>
      <c r="B23" s="325" t="s">
        <v>113</v>
      </c>
      <c r="C23" s="228">
        <v>908720.88</v>
      </c>
      <c r="D23" s="228">
        <v>908720.88</v>
      </c>
      <c r="E23" s="228">
        <v>908720.88</v>
      </c>
      <c r="F23" s="228"/>
      <c r="G23" s="228"/>
      <c r="H23" s="228"/>
      <c r="I23" s="228"/>
      <c r="J23" s="228"/>
      <c r="K23" s="228"/>
      <c r="L23" s="228"/>
      <c r="M23" s="232"/>
      <c r="N23" s="233"/>
      <c r="O23" s="233"/>
      <c r="P23" s="233"/>
    </row>
    <row r="24" ht="26.5" customHeight="1" spans="1:16">
      <c r="A24" s="328" t="s">
        <v>56</v>
      </c>
      <c r="B24" s="328"/>
      <c r="C24" s="228">
        <v>39912054.14</v>
      </c>
      <c r="D24" s="228">
        <v>11746308.88</v>
      </c>
      <c r="E24" s="228">
        <v>11439936.88</v>
      </c>
      <c r="F24" s="228">
        <v>306372</v>
      </c>
      <c r="G24" s="228"/>
      <c r="H24" s="228"/>
      <c r="I24" s="228"/>
      <c r="J24" s="228">
        <v>28165745.26</v>
      </c>
      <c r="K24" s="228">
        <v>26665745.26</v>
      </c>
      <c r="L24" s="228"/>
      <c r="M24" s="232"/>
      <c r="N24" s="233"/>
      <c r="O24" s="233"/>
      <c r="P24" s="228">
        <v>1500000</v>
      </c>
    </row>
  </sheetData>
  <mergeCells count="11">
    <mergeCell ref="A2:P2"/>
    <mergeCell ref="A3:L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A3" workbookViewId="0">
      <selection activeCell="B7" sqref="B7"/>
    </sheetView>
  </sheetViews>
  <sheetFormatPr defaultColWidth="9.14285714285714" defaultRowHeight="14.25" customHeight="1" outlineLevelCol="3"/>
  <cols>
    <col min="1" max="1" width="49.2857142857143" style="68" customWidth="1"/>
    <col min="2" max="2" width="38.8571428571429" style="68" customWidth="1"/>
    <col min="3" max="3" width="48.5714285714286" style="68" customWidth="1"/>
    <col min="4" max="4" width="36.4285714285714" style="68" customWidth="1"/>
    <col min="5" max="5" width="9.14285714285714" style="69" customWidth="1"/>
    <col min="6" max="16384" width="9.14285714285714" style="69"/>
  </cols>
  <sheetData>
    <row r="1" customHeight="1" spans="1:4">
      <c r="A1" s="294"/>
      <c r="B1" s="294"/>
      <c r="C1" s="294"/>
      <c r="D1" s="295" t="s">
        <v>114</v>
      </c>
    </row>
    <row r="2" ht="31.5" customHeight="1" spans="1:4">
      <c r="A2" s="5" t="s">
        <v>115</v>
      </c>
      <c r="B2" s="296"/>
      <c r="C2" s="296"/>
      <c r="D2" s="296"/>
    </row>
    <row r="3" ht="17.25" customHeight="1" spans="1:4">
      <c r="A3" s="6" t="s">
        <v>2</v>
      </c>
      <c r="B3" s="297"/>
      <c r="C3" s="297"/>
      <c r="D3" s="29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99" t="s">
        <v>7</v>
      </c>
      <c r="C5" s="17" t="s">
        <v>116</v>
      </c>
      <c r="D5" s="299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300" t="s">
        <v>117</v>
      </c>
      <c r="B7" s="301">
        <v>11746308.88</v>
      </c>
      <c r="C7" s="302" t="s">
        <v>118</v>
      </c>
      <c r="D7" s="303">
        <v>11746308.88</v>
      </c>
    </row>
    <row r="8" s="69" customFormat="1" ht="18" customHeight="1" spans="1:4">
      <c r="A8" s="304" t="s">
        <v>119</v>
      </c>
      <c r="B8" s="301">
        <v>11746308.88</v>
      </c>
      <c r="C8" s="302" t="s">
        <v>120</v>
      </c>
      <c r="D8" s="305"/>
    </row>
    <row r="9" s="69" customFormat="1" ht="18" customHeight="1" spans="1:4">
      <c r="A9" s="304" t="s">
        <v>121</v>
      </c>
      <c r="B9" s="301"/>
      <c r="C9" s="302" t="s">
        <v>122</v>
      </c>
      <c r="D9" s="305"/>
    </row>
    <row r="10" s="69" customFormat="1" ht="18" customHeight="1" spans="1:4">
      <c r="A10" s="304" t="s">
        <v>123</v>
      </c>
      <c r="B10" s="301"/>
      <c r="C10" s="302" t="s">
        <v>124</v>
      </c>
      <c r="D10" s="305"/>
    </row>
    <row r="11" s="69" customFormat="1" ht="18" customHeight="1" spans="1:4">
      <c r="A11" s="304" t="s">
        <v>125</v>
      </c>
      <c r="B11" s="301"/>
      <c r="C11" s="302" t="s">
        <v>126</v>
      </c>
      <c r="D11" s="305"/>
    </row>
    <row r="12" s="69" customFormat="1" ht="18" customHeight="1" spans="1:4">
      <c r="A12" s="304" t="s">
        <v>119</v>
      </c>
      <c r="B12" s="301"/>
      <c r="C12" s="302" t="s">
        <v>127</v>
      </c>
      <c r="D12" s="305"/>
    </row>
    <row r="13" s="69" customFormat="1" ht="18" customHeight="1" spans="1:4">
      <c r="A13" s="306" t="s">
        <v>121</v>
      </c>
      <c r="B13" s="301"/>
      <c r="C13" s="302" t="s">
        <v>128</v>
      </c>
      <c r="D13" s="305"/>
    </row>
    <row r="14" s="69" customFormat="1" ht="18" customHeight="1" spans="1:4">
      <c r="A14" s="306" t="s">
        <v>123</v>
      </c>
      <c r="B14" s="301"/>
      <c r="C14" s="302" t="s">
        <v>129</v>
      </c>
      <c r="D14" s="305"/>
    </row>
    <row r="15" s="69" customFormat="1" ht="18" customHeight="1" spans="1:4">
      <c r="A15" s="300"/>
      <c r="B15" s="301"/>
      <c r="C15" s="302" t="s">
        <v>130</v>
      </c>
      <c r="D15" s="305">
        <v>1276108.84</v>
      </c>
    </row>
    <row r="16" s="69" customFormat="1" ht="18" customHeight="1" spans="1:4">
      <c r="A16" s="300"/>
      <c r="B16" s="301"/>
      <c r="C16" s="302" t="s">
        <v>131</v>
      </c>
      <c r="D16" s="305">
        <v>9561479.16</v>
      </c>
    </row>
    <row r="17" s="69" customFormat="1" ht="18" customHeight="1" spans="1:4">
      <c r="A17" s="300"/>
      <c r="B17" s="301"/>
      <c r="C17" s="302" t="s">
        <v>132</v>
      </c>
      <c r="D17" s="305"/>
    </row>
    <row r="18" s="69" customFormat="1" ht="18" customHeight="1" spans="1:4">
      <c r="A18" s="300"/>
      <c r="B18" s="301"/>
      <c r="C18" s="302" t="s">
        <v>133</v>
      </c>
      <c r="D18" s="305"/>
    </row>
    <row r="19" s="69" customFormat="1" ht="18" customHeight="1" spans="1:4">
      <c r="A19" s="300"/>
      <c r="B19" s="301"/>
      <c r="C19" s="302" t="s">
        <v>134</v>
      </c>
      <c r="D19" s="305"/>
    </row>
    <row r="20" s="69" customFormat="1" ht="18" customHeight="1" spans="1:4">
      <c r="A20" s="300"/>
      <c r="B20" s="301"/>
      <c r="C20" s="302" t="s">
        <v>135</v>
      </c>
      <c r="D20" s="305"/>
    </row>
    <row r="21" s="69" customFormat="1" ht="18" customHeight="1" spans="1:4">
      <c r="A21" s="300"/>
      <c r="B21" s="301"/>
      <c r="C21" s="302" t="s">
        <v>136</v>
      </c>
      <c r="D21" s="305"/>
    </row>
    <row r="22" s="69" customFormat="1" ht="18" customHeight="1" spans="1:4">
      <c r="A22" s="300"/>
      <c r="B22" s="301"/>
      <c r="C22" s="302" t="s">
        <v>137</v>
      </c>
      <c r="D22" s="305"/>
    </row>
    <row r="23" s="69" customFormat="1" ht="18" customHeight="1" spans="1:4">
      <c r="A23" s="300"/>
      <c r="B23" s="301"/>
      <c r="C23" s="302" t="s">
        <v>138</v>
      </c>
      <c r="D23" s="305"/>
    </row>
    <row r="24" s="69" customFormat="1" ht="18" customHeight="1" spans="1:4">
      <c r="A24" s="300"/>
      <c r="B24" s="301"/>
      <c r="C24" s="302" t="s">
        <v>139</v>
      </c>
      <c r="D24" s="305"/>
    </row>
    <row r="25" s="69" customFormat="1" ht="18" customHeight="1" spans="1:4">
      <c r="A25" s="300"/>
      <c r="B25" s="301"/>
      <c r="C25" s="302" t="s">
        <v>140</v>
      </c>
      <c r="D25" s="305"/>
    </row>
    <row r="26" s="69" customFormat="1" ht="18" customHeight="1" spans="1:4">
      <c r="A26" s="300"/>
      <c r="B26" s="301"/>
      <c r="C26" s="302" t="s">
        <v>141</v>
      </c>
      <c r="D26" s="305">
        <v>908720.88</v>
      </c>
    </row>
    <row r="27" s="69" customFormat="1" ht="18" customHeight="1" spans="1:4">
      <c r="A27" s="300"/>
      <c r="B27" s="301"/>
      <c r="C27" s="302" t="s">
        <v>142</v>
      </c>
      <c r="D27" s="303"/>
    </row>
    <row r="28" s="69" customFormat="1" ht="18" customHeight="1" spans="1:4">
      <c r="A28" s="300"/>
      <c r="B28" s="301"/>
      <c r="C28" s="302" t="s">
        <v>143</v>
      </c>
      <c r="D28" s="303"/>
    </row>
    <row r="29" ht="18" customHeight="1" spans="1:4">
      <c r="A29" s="304"/>
      <c r="B29" s="301"/>
      <c r="C29" s="302" t="s">
        <v>144</v>
      </c>
      <c r="D29" s="303" t="s">
        <v>145</v>
      </c>
    </row>
    <row r="30" ht="18" customHeight="1" spans="1:4">
      <c r="A30" s="304"/>
      <c r="B30" s="303"/>
      <c r="C30" s="306" t="s">
        <v>146</v>
      </c>
      <c r="D30" s="301"/>
    </row>
    <row r="31" ht="18" customHeight="1" spans="1:4">
      <c r="A31" s="307"/>
      <c r="B31" s="308"/>
      <c r="C31" s="306" t="s">
        <v>147</v>
      </c>
      <c r="D31" s="308"/>
    </row>
    <row r="32" ht="18" customHeight="1" spans="1:4">
      <c r="A32" s="309" t="s">
        <v>148</v>
      </c>
      <c r="B32" s="310">
        <v>11746308.88</v>
      </c>
      <c r="C32" s="307" t="s">
        <v>51</v>
      </c>
      <c r="D32" s="311">
        <v>11746308.88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C24" sqref="C24"/>
    </sheetView>
  </sheetViews>
  <sheetFormatPr defaultColWidth="9.14285714285714" defaultRowHeight="14.25" customHeight="1" outlineLevelCol="6"/>
  <cols>
    <col min="1" max="1" width="20.1428571428571" style="175" customWidth="1"/>
    <col min="2" max="2" width="44" style="175" customWidth="1"/>
    <col min="3" max="3" width="24.2857142857143" style="139" customWidth="1"/>
    <col min="4" max="4" width="16.5714285714286" style="139" customWidth="1"/>
    <col min="5" max="7" width="24.2857142857143" style="139" customWidth="1"/>
    <col min="8" max="16384" width="9.14285714285714" style="139" customWidth="1"/>
  </cols>
  <sheetData>
    <row r="1" s="139" customFormat="1" customHeight="1" spans="1:7">
      <c r="A1" s="175"/>
      <c r="B1" s="175"/>
      <c r="D1" s="213"/>
      <c r="F1" s="286"/>
      <c r="G1" s="45" t="s">
        <v>149</v>
      </c>
    </row>
    <row r="2" s="139" customFormat="1" ht="39" customHeight="1" spans="1:7">
      <c r="A2" s="182" t="s">
        <v>150</v>
      </c>
      <c r="B2" s="182"/>
      <c r="C2" s="182"/>
      <c r="D2" s="182"/>
      <c r="E2" s="182"/>
      <c r="F2" s="182"/>
      <c r="G2" s="182"/>
    </row>
    <row r="3" s="139" customFormat="1" ht="18" customHeight="1" spans="1:7">
      <c r="A3" s="183" t="s">
        <v>2</v>
      </c>
      <c r="B3" s="175"/>
      <c r="F3" s="178"/>
      <c r="G3" s="179" t="s">
        <v>3</v>
      </c>
    </row>
    <row r="4" s="139" customFormat="1" ht="20.25" customHeight="1" spans="1:7">
      <c r="A4" s="287" t="s">
        <v>151</v>
      </c>
      <c r="B4" s="288"/>
      <c r="C4" s="185" t="s">
        <v>56</v>
      </c>
      <c r="D4" s="289" t="s">
        <v>76</v>
      </c>
      <c r="E4" s="188"/>
      <c r="F4" s="189"/>
      <c r="G4" s="224" t="s">
        <v>77</v>
      </c>
    </row>
    <row r="5" s="139" customFormat="1" ht="20.25" customHeight="1" spans="1:7">
      <c r="A5" s="290" t="s">
        <v>73</v>
      </c>
      <c r="B5" s="290" t="s">
        <v>74</v>
      </c>
      <c r="C5" s="220"/>
      <c r="D5" s="195" t="s">
        <v>58</v>
      </c>
      <c r="E5" s="195" t="s">
        <v>152</v>
      </c>
      <c r="F5" s="195" t="s">
        <v>153</v>
      </c>
      <c r="G5" s="226"/>
    </row>
    <row r="6" s="139" customFormat="1" ht="13.5" customHeight="1" spans="1:7">
      <c r="A6" s="290" t="s">
        <v>154</v>
      </c>
      <c r="B6" s="290" t="s">
        <v>155</v>
      </c>
      <c r="C6" s="290" t="s">
        <v>156</v>
      </c>
      <c r="D6" s="194" t="s">
        <v>157</v>
      </c>
      <c r="E6" s="194" t="s">
        <v>158</v>
      </c>
      <c r="F6" s="194" t="s">
        <v>159</v>
      </c>
      <c r="G6" s="290" t="s">
        <v>160</v>
      </c>
    </row>
    <row r="7" s="139" customFormat="1" ht="18.5" customHeight="1" spans="1:7">
      <c r="A7" s="245" t="s">
        <v>161</v>
      </c>
      <c r="B7" s="245" t="s">
        <v>84</v>
      </c>
      <c r="C7" s="246">
        <v>1276108.84</v>
      </c>
      <c r="D7" s="246">
        <v>1264636.84</v>
      </c>
      <c r="E7" s="246">
        <v>1264636.84</v>
      </c>
      <c r="F7" s="246"/>
      <c r="G7" s="246">
        <v>11472</v>
      </c>
    </row>
    <row r="8" s="139" customFormat="1" ht="18.5" customHeight="1" spans="1:7">
      <c r="A8" s="291" t="s">
        <v>162</v>
      </c>
      <c r="B8" s="291" t="s">
        <v>85</v>
      </c>
      <c r="C8" s="246">
        <v>1211627.84</v>
      </c>
      <c r="D8" s="246">
        <v>1211627.84</v>
      </c>
      <c r="E8" s="246">
        <v>1211627.84</v>
      </c>
      <c r="F8" s="246"/>
      <c r="G8" s="246"/>
    </row>
    <row r="9" s="139" customFormat="1" ht="18.5" customHeight="1" spans="1:7">
      <c r="A9" s="292" t="s">
        <v>163</v>
      </c>
      <c r="B9" s="292" t="s">
        <v>86</v>
      </c>
      <c r="C9" s="246">
        <v>1211627.84</v>
      </c>
      <c r="D9" s="246">
        <v>1211627.84</v>
      </c>
      <c r="E9" s="246">
        <v>1211627.84</v>
      </c>
      <c r="F9" s="246"/>
      <c r="G9" s="246"/>
    </row>
    <row r="10" s="139" customFormat="1" ht="18.5" customHeight="1" spans="1:7">
      <c r="A10" s="291" t="s">
        <v>87</v>
      </c>
      <c r="B10" s="291" t="s">
        <v>88</v>
      </c>
      <c r="C10" s="246">
        <v>11472</v>
      </c>
      <c r="D10" s="246"/>
      <c r="E10" s="246"/>
      <c r="F10" s="246"/>
      <c r="G10" s="246">
        <v>11472</v>
      </c>
    </row>
    <row r="11" ht="18.5" customHeight="1" spans="1:7">
      <c r="A11" s="292" t="s">
        <v>89</v>
      </c>
      <c r="B11" s="292" t="s">
        <v>90</v>
      </c>
      <c r="C11" s="246">
        <v>11472</v>
      </c>
      <c r="D11" s="246"/>
      <c r="E11" s="246"/>
      <c r="F11" s="246"/>
      <c r="G11" s="246">
        <v>11472</v>
      </c>
    </row>
    <row r="12" ht="18.5" customHeight="1" spans="1:7">
      <c r="A12" s="291" t="s">
        <v>91</v>
      </c>
      <c r="B12" s="291" t="s">
        <v>92</v>
      </c>
      <c r="C12" s="246">
        <v>53009</v>
      </c>
      <c r="D12" s="246">
        <v>53009</v>
      </c>
      <c r="E12" s="246">
        <v>53009</v>
      </c>
      <c r="F12" s="246"/>
      <c r="G12" s="246"/>
    </row>
    <row r="13" ht="18.5" customHeight="1" spans="1:7">
      <c r="A13" s="292" t="s">
        <v>93</v>
      </c>
      <c r="B13" s="292" t="s">
        <v>92</v>
      </c>
      <c r="C13" s="246">
        <v>53009</v>
      </c>
      <c r="D13" s="246">
        <v>53009</v>
      </c>
      <c r="E13" s="246">
        <v>53009</v>
      </c>
      <c r="F13" s="246"/>
      <c r="G13" s="246"/>
    </row>
    <row r="14" ht="18.5" customHeight="1" spans="1:7">
      <c r="A14" s="245" t="s">
        <v>94</v>
      </c>
      <c r="B14" s="245" t="s">
        <v>95</v>
      </c>
      <c r="C14" s="246">
        <v>9561479.16</v>
      </c>
      <c r="D14" s="246">
        <v>9266579.16</v>
      </c>
      <c r="E14" s="246">
        <v>9116906</v>
      </c>
      <c r="F14" s="246">
        <v>149673.16</v>
      </c>
      <c r="G14" s="246">
        <v>294900</v>
      </c>
    </row>
    <row r="15" ht="18.5" customHeight="1" spans="1:7">
      <c r="A15" s="291" t="s">
        <v>96</v>
      </c>
      <c r="B15" s="291" t="s">
        <v>97</v>
      </c>
      <c r="C15" s="246">
        <v>8412355.16</v>
      </c>
      <c r="D15" s="246">
        <v>8117455.16</v>
      </c>
      <c r="E15" s="246">
        <v>7967782</v>
      </c>
      <c r="F15" s="246">
        <v>149673.16</v>
      </c>
      <c r="G15" s="246">
        <v>294900</v>
      </c>
    </row>
    <row r="16" ht="18.5" customHeight="1" spans="1:7">
      <c r="A16" s="292" t="s">
        <v>98</v>
      </c>
      <c r="B16" s="292" t="s">
        <v>99</v>
      </c>
      <c r="C16" s="246">
        <v>8412355.16</v>
      </c>
      <c r="D16" s="246">
        <v>8117455.16</v>
      </c>
      <c r="E16" s="246">
        <v>7967782</v>
      </c>
      <c r="F16" s="246">
        <v>149673.16</v>
      </c>
      <c r="G16" s="246">
        <v>294900</v>
      </c>
    </row>
    <row r="17" ht="18.5" customHeight="1" spans="1:7">
      <c r="A17" s="291" t="s">
        <v>100</v>
      </c>
      <c r="B17" s="291" t="s">
        <v>101</v>
      </c>
      <c r="C17" s="246">
        <v>1149124</v>
      </c>
      <c r="D17" s="246">
        <v>1149124</v>
      </c>
      <c r="E17" s="246">
        <v>1149124</v>
      </c>
      <c r="F17" s="246"/>
      <c r="G17" s="246"/>
    </row>
    <row r="18" ht="18.5" customHeight="1" spans="1:7">
      <c r="A18" s="292" t="s">
        <v>102</v>
      </c>
      <c r="B18" s="292" t="s">
        <v>103</v>
      </c>
      <c r="C18" s="246">
        <v>708949</v>
      </c>
      <c r="D18" s="246">
        <v>708949</v>
      </c>
      <c r="E18" s="246">
        <v>708949</v>
      </c>
      <c r="F18" s="246"/>
      <c r="G18" s="246"/>
    </row>
    <row r="19" ht="18.5" customHeight="1" spans="1:7">
      <c r="A19" s="292" t="s">
        <v>104</v>
      </c>
      <c r="B19" s="292" t="s">
        <v>105</v>
      </c>
      <c r="C19" s="246">
        <v>372020</v>
      </c>
      <c r="D19" s="246">
        <v>372020</v>
      </c>
      <c r="E19" s="246">
        <v>372020</v>
      </c>
      <c r="F19" s="246"/>
      <c r="G19" s="246"/>
    </row>
    <row r="20" ht="18.5" customHeight="1" spans="1:7">
      <c r="A20" s="292" t="s">
        <v>106</v>
      </c>
      <c r="B20" s="292" t="s">
        <v>107</v>
      </c>
      <c r="C20" s="246">
        <v>68155</v>
      </c>
      <c r="D20" s="246">
        <v>68155</v>
      </c>
      <c r="E20" s="246">
        <v>68155</v>
      </c>
      <c r="F20" s="246"/>
      <c r="G20" s="246"/>
    </row>
    <row r="21" ht="18.5" customHeight="1" spans="1:7">
      <c r="A21" s="245" t="s">
        <v>108</v>
      </c>
      <c r="B21" s="245" t="s">
        <v>109</v>
      </c>
      <c r="C21" s="246">
        <v>908720.88</v>
      </c>
      <c r="D21" s="246">
        <v>908720.88</v>
      </c>
      <c r="E21" s="246">
        <v>908720.88</v>
      </c>
      <c r="F21" s="246"/>
      <c r="G21" s="246"/>
    </row>
    <row r="22" ht="18.5" customHeight="1" spans="1:7">
      <c r="A22" s="291" t="s">
        <v>110</v>
      </c>
      <c r="B22" s="291" t="s">
        <v>111</v>
      </c>
      <c r="C22" s="246">
        <v>908720.88</v>
      </c>
      <c r="D22" s="246">
        <v>908720.88</v>
      </c>
      <c r="E22" s="246">
        <v>908720.88</v>
      </c>
      <c r="F22" s="246"/>
      <c r="G22" s="246"/>
    </row>
    <row r="23" ht="18.5" customHeight="1" spans="1:7">
      <c r="A23" s="292" t="s">
        <v>112</v>
      </c>
      <c r="B23" s="292" t="s">
        <v>113</v>
      </c>
      <c r="C23" s="246">
        <v>908720.88</v>
      </c>
      <c r="D23" s="246">
        <v>908720.88</v>
      </c>
      <c r="E23" s="246">
        <v>908720.88</v>
      </c>
      <c r="F23" s="246"/>
      <c r="G23" s="246"/>
    </row>
    <row r="24" ht="18.5" customHeight="1" spans="1:7">
      <c r="A24" s="293" t="s">
        <v>56</v>
      </c>
      <c r="B24" s="293"/>
      <c r="C24" s="246">
        <v>11746308.88</v>
      </c>
      <c r="D24" s="246">
        <v>11439936.88</v>
      </c>
      <c r="E24" s="246">
        <v>11290263.72</v>
      </c>
      <c r="F24" s="246">
        <v>149673.16</v>
      </c>
      <c r="G24" s="246">
        <v>306372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21" sqref="C21"/>
    </sheetView>
  </sheetViews>
  <sheetFormatPr defaultColWidth="9.14285714285714" defaultRowHeight="14.25" customHeight="1" outlineLevelCol="5"/>
  <cols>
    <col min="1" max="2" width="27.4285714285714" style="259" customWidth="1"/>
    <col min="3" max="3" width="22.9619047619048" style="260" customWidth="1"/>
    <col min="4" max="5" width="26.2857142857143" style="258" customWidth="1"/>
    <col min="6" max="6" width="24.447619047619" style="258" customWidth="1"/>
    <col min="7" max="16384" width="9.14285714285714" style="139" customWidth="1"/>
  </cols>
  <sheetData>
    <row r="1" s="139" customFormat="1" ht="27" customHeight="1" spans="1:6">
      <c r="A1" s="261"/>
      <c r="B1" s="261"/>
      <c r="C1" s="262"/>
      <c r="F1" s="263" t="s">
        <v>164</v>
      </c>
    </row>
    <row r="2" s="139" customFormat="1" ht="53" customHeight="1" spans="1:6">
      <c r="A2" s="264" t="s">
        <v>165</v>
      </c>
      <c r="B2" s="265"/>
      <c r="C2" s="265"/>
      <c r="D2" s="265"/>
      <c r="E2" s="265"/>
      <c r="F2" s="265"/>
    </row>
    <row r="3" s="139" customFormat="1" ht="15.75" customHeight="1" spans="1:6">
      <c r="A3" s="239" t="s">
        <v>2</v>
      </c>
      <c r="B3" s="266"/>
      <c r="C3" s="267"/>
      <c r="D3" s="212"/>
      <c r="F3" s="268" t="s">
        <v>166</v>
      </c>
    </row>
    <row r="4" s="257" customFormat="1" ht="33" customHeight="1" spans="1:6">
      <c r="A4" s="269" t="s">
        <v>167</v>
      </c>
      <c r="B4" s="270" t="s">
        <v>168</v>
      </c>
      <c r="C4" s="271" t="s">
        <v>169</v>
      </c>
      <c r="D4" s="272"/>
      <c r="E4" s="273"/>
      <c r="F4" s="270" t="s">
        <v>170</v>
      </c>
    </row>
    <row r="5" s="257" customFormat="1" ht="33" customHeight="1" spans="1:6">
      <c r="A5" s="274"/>
      <c r="B5" s="275"/>
      <c r="C5" s="276" t="s">
        <v>58</v>
      </c>
      <c r="D5" s="276" t="s">
        <v>171</v>
      </c>
      <c r="E5" s="276" t="s">
        <v>172</v>
      </c>
      <c r="F5" s="275"/>
    </row>
    <row r="6" s="257" customFormat="1" ht="33" customHeight="1" spans="1:6">
      <c r="A6" s="277">
        <v>1</v>
      </c>
      <c r="B6" s="277">
        <v>2</v>
      </c>
      <c r="C6" s="278">
        <v>3</v>
      </c>
      <c r="D6" s="277">
        <v>4</v>
      </c>
      <c r="E6" s="279">
        <v>5</v>
      </c>
      <c r="F6" s="279">
        <v>6</v>
      </c>
    </row>
    <row r="7" s="258" customFormat="1" ht="33" customHeight="1" spans="1:6">
      <c r="A7" s="280"/>
      <c r="B7" s="280"/>
      <c r="C7" s="281"/>
      <c r="D7" s="280"/>
      <c r="E7" s="282"/>
      <c r="F7" s="283"/>
    </row>
    <row r="8" ht="21" customHeight="1" spans="1:4">
      <c r="A8" s="284" t="s">
        <v>173</v>
      </c>
      <c r="B8" s="284"/>
      <c r="C8" s="284"/>
      <c r="D8" s="284"/>
    </row>
    <row r="9" customHeight="1" spans="5:6">
      <c r="E9" s="259"/>
      <c r="F9" s="259"/>
    </row>
    <row r="10" customHeight="1" spans="1:6">
      <c r="A10" s="285"/>
      <c r="E10" s="285"/>
      <c r="F10" s="285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0"/>
  <sheetViews>
    <sheetView topLeftCell="A13" workbookViewId="0">
      <selection activeCell="A12" sqref="$A12:$XFD12"/>
    </sheetView>
  </sheetViews>
  <sheetFormatPr defaultColWidth="9.14285714285714" defaultRowHeight="14.25" customHeight="1"/>
  <cols>
    <col min="1" max="1" width="24.2095238095238" style="139" customWidth="1"/>
    <col min="2" max="2" width="20.7142857142857" style="139" customWidth="1"/>
    <col min="3" max="3" width="31.2857142857143" style="139" customWidth="1"/>
    <col min="4" max="4" width="10.1428571428571" style="139" customWidth="1"/>
    <col min="5" max="5" width="15.2" style="139" customWidth="1"/>
    <col min="6" max="6" width="10.2857142857143" style="139" customWidth="1"/>
    <col min="7" max="7" width="19.952380952381" style="139" customWidth="1"/>
    <col min="8" max="8" width="18.0761904761905" style="139" customWidth="1"/>
    <col min="9" max="9" width="16.9238095238095" style="139" customWidth="1"/>
    <col min="10" max="10" width="9.87619047619048" style="139" customWidth="1"/>
    <col min="11" max="11" width="6.94285714285714" style="139" customWidth="1"/>
    <col min="12" max="12" width="7.83809523809524" style="139" customWidth="1"/>
    <col min="13" max="13" width="15.8380952380952" style="139" customWidth="1"/>
    <col min="14" max="14" width="11.1428571428571" style="139" customWidth="1"/>
    <col min="15" max="17" width="9.14285714285714" style="139" customWidth="1"/>
    <col min="18" max="18" width="9.22857142857143" style="139" customWidth="1"/>
    <col min="19" max="19" width="16.4380952380952" style="139" customWidth="1"/>
    <col min="20" max="20" width="17.4952380952381" style="139" customWidth="1"/>
    <col min="21" max="21" width="9.37142857142857" style="139" customWidth="1"/>
    <col min="22" max="22" width="7.53333333333333" style="139" customWidth="1"/>
    <col min="23" max="23" width="7.31428571428571" style="139" customWidth="1"/>
    <col min="24" max="24" width="8.78095238095238" style="139" customWidth="1"/>
    <col min="25" max="25" width="12.4666666666667" style="139" customWidth="1"/>
    <col min="26" max="16384" width="9.14285714285714" style="139"/>
  </cols>
  <sheetData>
    <row r="1" s="139" customFormat="1" ht="13.5" customHeight="1" spans="2:25">
      <c r="B1" s="236"/>
      <c r="D1" s="237"/>
      <c r="E1" s="237"/>
      <c r="F1" s="237"/>
      <c r="G1" s="237"/>
      <c r="H1" s="238"/>
      <c r="I1" s="238"/>
      <c r="J1" s="140"/>
      <c r="K1" s="238"/>
      <c r="L1" s="238"/>
      <c r="M1" s="238"/>
      <c r="N1" s="238"/>
      <c r="O1" s="140"/>
      <c r="P1" s="140"/>
      <c r="Q1" s="140"/>
      <c r="R1" s="238"/>
      <c r="V1" s="236"/>
      <c r="X1" s="45"/>
      <c r="Y1" s="158" t="s">
        <v>174</v>
      </c>
    </row>
    <row r="2" s="139" customFormat="1" ht="27.75" customHeight="1" spans="1:25">
      <c r="A2" s="181" t="s">
        <v>175</v>
      </c>
      <c r="B2" s="181"/>
      <c r="C2" s="181"/>
      <c r="D2" s="181"/>
      <c r="E2" s="181"/>
      <c r="F2" s="181"/>
      <c r="G2" s="181"/>
      <c r="H2" s="181"/>
      <c r="I2" s="181"/>
      <c r="J2" s="182"/>
      <c r="K2" s="181"/>
      <c r="L2" s="181"/>
      <c r="M2" s="181"/>
      <c r="N2" s="181"/>
      <c r="O2" s="182"/>
      <c r="P2" s="182"/>
      <c r="Q2" s="182"/>
      <c r="R2" s="181"/>
      <c r="S2" s="181"/>
      <c r="T2" s="181"/>
      <c r="U2" s="181"/>
      <c r="V2" s="181"/>
      <c r="W2" s="181"/>
      <c r="X2" s="182"/>
      <c r="Y2" s="181"/>
    </row>
    <row r="3" s="139" customFormat="1" ht="18.75" customHeight="1" spans="1:25">
      <c r="A3" s="183" t="s">
        <v>2</v>
      </c>
      <c r="B3" s="239"/>
      <c r="C3" s="239"/>
      <c r="D3" s="239"/>
      <c r="E3" s="239"/>
      <c r="F3" s="239"/>
      <c r="G3" s="239"/>
      <c r="H3" s="240"/>
      <c r="I3" s="240"/>
      <c r="J3" s="222"/>
      <c r="K3" s="240"/>
      <c r="L3" s="240"/>
      <c r="M3" s="240"/>
      <c r="N3" s="240"/>
      <c r="O3" s="222"/>
      <c r="P3" s="222"/>
      <c r="Q3" s="222"/>
      <c r="R3" s="240"/>
      <c r="V3" s="236"/>
      <c r="X3" s="179"/>
      <c r="Y3" s="256" t="s">
        <v>166</v>
      </c>
    </row>
    <row r="4" s="139" customFormat="1" ht="47" customHeight="1" spans="1:25">
      <c r="A4" s="241" t="s">
        <v>176</v>
      </c>
      <c r="B4" s="241" t="s">
        <v>177</v>
      </c>
      <c r="C4" s="241" t="s">
        <v>178</v>
      </c>
      <c r="D4" s="241" t="s">
        <v>179</v>
      </c>
      <c r="E4" s="241" t="s">
        <v>180</v>
      </c>
      <c r="F4" s="241" t="s">
        <v>181</v>
      </c>
      <c r="G4" s="241" t="s">
        <v>182</v>
      </c>
      <c r="H4" s="242" t="s">
        <v>183</v>
      </c>
      <c r="I4" s="242"/>
      <c r="J4" s="243"/>
      <c r="K4" s="242"/>
      <c r="L4" s="242"/>
      <c r="M4" s="242"/>
      <c r="N4" s="242"/>
      <c r="O4" s="243"/>
      <c r="P4" s="243"/>
      <c r="Q4" s="243"/>
      <c r="R4" s="241"/>
      <c r="S4" s="242"/>
      <c r="T4" s="242"/>
      <c r="U4" s="242"/>
      <c r="V4" s="242"/>
      <c r="W4" s="242"/>
      <c r="X4" s="243"/>
      <c r="Y4" s="242"/>
    </row>
    <row r="5" s="139" customFormat="1" ht="47" customHeight="1" spans="1:25">
      <c r="A5" s="241"/>
      <c r="B5" s="242"/>
      <c r="C5" s="241"/>
      <c r="D5" s="241"/>
      <c r="E5" s="241"/>
      <c r="F5" s="241"/>
      <c r="G5" s="241"/>
      <c r="H5" s="242" t="s">
        <v>184</v>
      </c>
      <c r="I5" s="242" t="s">
        <v>59</v>
      </c>
      <c r="J5" s="243"/>
      <c r="K5" s="242"/>
      <c r="L5" s="242"/>
      <c r="M5" s="242"/>
      <c r="N5" s="242"/>
      <c r="O5" s="243" t="s">
        <v>185</v>
      </c>
      <c r="P5" s="243"/>
      <c r="Q5" s="243"/>
      <c r="R5" s="241" t="s">
        <v>62</v>
      </c>
      <c r="S5" s="242" t="s">
        <v>63</v>
      </c>
      <c r="T5" s="241"/>
      <c r="U5" s="242"/>
      <c r="V5" s="241"/>
      <c r="W5" s="241"/>
      <c r="X5" s="243"/>
      <c r="Y5" s="241"/>
    </row>
    <row r="6" s="139" customFormat="1" ht="47" customHeight="1" spans="1:25">
      <c r="A6" s="243"/>
      <c r="B6" s="243"/>
      <c r="C6" s="243"/>
      <c r="D6" s="243"/>
      <c r="E6" s="243"/>
      <c r="F6" s="243"/>
      <c r="G6" s="243"/>
      <c r="H6" s="243"/>
      <c r="I6" s="241" t="s">
        <v>186</v>
      </c>
      <c r="J6" s="243"/>
      <c r="K6" s="241" t="s">
        <v>187</v>
      </c>
      <c r="L6" s="241" t="s">
        <v>188</v>
      </c>
      <c r="M6" s="241" t="s">
        <v>189</v>
      </c>
      <c r="N6" s="241" t="s">
        <v>190</v>
      </c>
      <c r="O6" s="241" t="s">
        <v>59</v>
      </c>
      <c r="P6" s="241" t="s">
        <v>60</v>
      </c>
      <c r="Q6" s="241" t="s">
        <v>61</v>
      </c>
      <c r="R6" s="243"/>
      <c r="S6" s="241" t="s">
        <v>58</v>
      </c>
      <c r="T6" s="241" t="s">
        <v>64</v>
      </c>
      <c r="U6" s="241" t="s">
        <v>191</v>
      </c>
      <c r="V6" s="241" t="s">
        <v>66</v>
      </c>
      <c r="W6" s="241" t="s">
        <v>67</v>
      </c>
      <c r="X6" s="249" t="s">
        <v>68</v>
      </c>
      <c r="Y6" s="241" t="s">
        <v>69</v>
      </c>
    </row>
    <row r="7" s="139" customFormat="1" ht="47" customHeight="1" spans="1:25">
      <c r="A7" s="242"/>
      <c r="B7" s="242"/>
      <c r="C7" s="242"/>
      <c r="D7" s="242"/>
      <c r="E7" s="242"/>
      <c r="F7" s="242"/>
      <c r="G7" s="242"/>
      <c r="H7" s="242"/>
      <c r="I7" s="241" t="s">
        <v>58</v>
      </c>
      <c r="J7" s="249" t="s">
        <v>192</v>
      </c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9"/>
      <c r="Y7" s="241"/>
    </row>
    <row r="8" s="139" customFormat="1" ht="31" customHeight="1" spans="1:25">
      <c r="A8" s="244">
        <v>1</v>
      </c>
      <c r="B8" s="244">
        <v>2</v>
      </c>
      <c r="C8" s="244">
        <v>3</v>
      </c>
      <c r="D8" s="244">
        <v>4</v>
      </c>
      <c r="E8" s="244">
        <v>5</v>
      </c>
      <c r="F8" s="244">
        <v>6</v>
      </c>
      <c r="G8" s="244">
        <v>7</v>
      </c>
      <c r="H8" s="244">
        <v>8</v>
      </c>
      <c r="I8" s="244">
        <v>9</v>
      </c>
      <c r="J8" s="244">
        <v>10</v>
      </c>
      <c r="K8" s="244">
        <v>11</v>
      </c>
      <c r="L8" s="244">
        <v>12</v>
      </c>
      <c r="M8" s="244">
        <v>13</v>
      </c>
      <c r="N8" s="244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  <c r="T8" s="244">
        <v>20</v>
      </c>
      <c r="U8" s="244">
        <v>21</v>
      </c>
      <c r="V8" s="244">
        <v>22</v>
      </c>
      <c r="W8" s="244">
        <v>23</v>
      </c>
      <c r="X8" s="244">
        <v>24</v>
      </c>
      <c r="Y8" s="244">
        <v>25</v>
      </c>
    </row>
    <row r="9" s="212" customFormat="1" ht="32" customHeight="1" spans="1:25">
      <c r="A9" s="245" t="s">
        <v>70</v>
      </c>
      <c r="B9" s="245"/>
      <c r="C9" s="245"/>
      <c r="D9" s="245"/>
      <c r="E9" s="245"/>
      <c r="F9" s="245"/>
      <c r="G9" s="245"/>
      <c r="H9" s="246">
        <v>14939936.88</v>
      </c>
      <c r="I9" s="246">
        <v>11439936.88</v>
      </c>
      <c r="J9" s="250"/>
      <c r="K9" s="250"/>
      <c r="L9" s="250"/>
      <c r="M9" s="246">
        <v>11439936.88</v>
      </c>
      <c r="N9" s="250"/>
      <c r="O9" s="250"/>
      <c r="P9" s="250"/>
      <c r="Q9" s="250"/>
      <c r="R9" s="250"/>
      <c r="S9" s="246">
        <v>3500000</v>
      </c>
      <c r="T9" s="246">
        <v>3500000</v>
      </c>
      <c r="U9" s="250"/>
      <c r="V9" s="250"/>
      <c r="W9" s="250"/>
      <c r="X9" s="250"/>
      <c r="Y9" s="250"/>
    </row>
    <row r="10" s="212" customFormat="1" ht="32" customHeight="1" spans="1:25">
      <c r="A10" s="245" t="s">
        <v>70</v>
      </c>
      <c r="B10" s="245" t="s">
        <v>193</v>
      </c>
      <c r="C10" s="245" t="s">
        <v>194</v>
      </c>
      <c r="D10" s="245" t="s">
        <v>98</v>
      </c>
      <c r="E10" s="245" t="s">
        <v>99</v>
      </c>
      <c r="F10" s="245" t="s">
        <v>195</v>
      </c>
      <c r="G10" s="245" t="s">
        <v>196</v>
      </c>
      <c r="H10" s="246">
        <v>3124248</v>
      </c>
      <c r="I10" s="246">
        <v>3124248</v>
      </c>
      <c r="J10" s="251"/>
      <c r="K10" s="251"/>
      <c r="L10" s="251"/>
      <c r="M10" s="252">
        <v>3124248</v>
      </c>
      <c r="N10" s="251"/>
      <c r="O10" s="251"/>
      <c r="P10" s="251"/>
      <c r="Q10" s="251"/>
      <c r="R10" s="251"/>
      <c r="S10" s="252"/>
      <c r="T10" s="252"/>
      <c r="U10" s="251"/>
      <c r="V10" s="251"/>
      <c r="W10" s="251"/>
      <c r="X10" s="251"/>
      <c r="Y10" s="250"/>
    </row>
    <row r="11" ht="32" customHeight="1" spans="1:25">
      <c r="A11" s="245" t="s">
        <v>70</v>
      </c>
      <c r="B11" s="245" t="s">
        <v>197</v>
      </c>
      <c r="C11" s="245" t="s">
        <v>198</v>
      </c>
      <c r="D11" s="245" t="s">
        <v>98</v>
      </c>
      <c r="E11" s="245" t="s">
        <v>99</v>
      </c>
      <c r="F11" s="245" t="s">
        <v>199</v>
      </c>
      <c r="G11" s="245" t="s">
        <v>200</v>
      </c>
      <c r="H11" s="246">
        <v>399144</v>
      </c>
      <c r="I11" s="253">
        <v>399144</v>
      </c>
      <c r="J11" s="254"/>
      <c r="K11" s="254"/>
      <c r="L11" s="254"/>
      <c r="M11" s="255">
        <v>399144</v>
      </c>
      <c r="N11" s="254"/>
      <c r="O11" s="254"/>
      <c r="P11" s="254"/>
      <c r="Q11" s="254"/>
      <c r="R11" s="254"/>
      <c r="S11" s="255"/>
      <c r="T11" s="255"/>
      <c r="U11" s="254"/>
      <c r="V11" s="254"/>
      <c r="W11" s="254"/>
      <c r="X11" s="254"/>
      <c r="Y11" s="212"/>
    </row>
    <row r="12" ht="32" customHeight="1" spans="1:25">
      <c r="A12" s="245" t="s">
        <v>70</v>
      </c>
      <c r="B12" s="245" t="s">
        <v>201</v>
      </c>
      <c r="C12" s="245" t="s">
        <v>202</v>
      </c>
      <c r="D12" s="245" t="s">
        <v>98</v>
      </c>
      <c r="E12" s="245" t="s">
        <v>99</v>
      </c>
      <c r="F12" s="245" t="s">
        <v>203</v>
      </c>
      <c r="G12" s="245" t="s">
        <v>204</v>
      </c>
      <c r="H12" s="246">
        <v>260354</v>
      </c>
      <c r="I12" s="253">
        <v>260354</v>
      </c>
      <c r="J12" s="254"/>
      <c r="K12" s="254"/>
      <c r="L12" s="254"/>
      <c r="M12" s="255">
        <v>260354</v>
      </c>
      <c r="N12" s="254"/>
      <c r="O12" s="254"/>
      <c r="P12" s="254"/>
      <c r="Q12" s="254"/>
      <c r="R12" s="254"/>
      <c r="S12" s="255"/>
      <c r="T12" s="255"/>
      <c r="U12" s="254"/>
      <c r="V12" s="254"/>
      <c r="W12" s="254"/>
      <c r="X12" s="254"/>
      <c r="Y12" s="212"/>
    </row>
    <row r="13" ht="32" customHeight="1" spans="1:25">
      <c r="A13" s="245" t="s">
        <v>70</v>
      </c>
      <c r="B13" s="245" t="s">
        <v>205</v>
      </c>
      <c r="C13" s="245" t="s">
        <v>206</v>
      </c>
      <c r="D13" s="245" t="s">
        <v>98</v>
      </c>
      <c r="E13" s="245" t="s">
        <v>99</v>
      </c>
      <c r="F13" s="245" t="s">
        <v>207</v>
      </c>
      <c r="G13" s="245" t="s">
        <v>208</v>
      </c>
      <c r="H13" s="246">
        <v>1021020</v>
      </c>
      <c r="I13" s="253">
        <v>1021020</v>
      </c>
      <c r="J13" s="254"/>
      <c r="K13" s="254"/>
      <c r="L13" s="254"/>
      <c r="M13" s="255">
        <v>1021020</v>
      </c>
      <c r="N13" s="254"/>
      <c r="O13" s="254"/>
      <c r="P13" s="254"/>
      <c r="Q13" s="254"/>
      <c r="R13" s="254"/>
      <c r="S13" s="255"/>
      <c r="T13" s="255"/>
      <c r="U13" s="254"/>
      <c r="V13" s="254"/>
      <c r="W13" s="254"/>
      <c r="X13" s="254"/>
      <c r="Y13" s="212"/>
    </row>
    <row r="14" ht="32" customHeight="1" spans="1:25">
      <c r="A14" s="245" t="s">
        <v>70</v>
      </c>
      <c r="B14" s="245" t="s">
        <v>209</v>
      </c>
      <c r="C14" s="245" t="s">
        <v>210</v>
      </c>
      <c r="D14" s="245" t="s">
        <v>98</v>
      </c>
      <c r="E14" s="245" t="s">
        <v>99</v>
      </c>
      <c r="F14" s="245" t="s">
        <v>207</v>
      </c>
      <c r="G14" s="245" t="s">
        <v>208</v>
      </c>
      <c r="H14" s="246">
        <v>1043352</v>
      </c>
      <c r="I14" s="253">
        <v>1043352</v>
      </c>
      <c r="J14" s="254"/>
      <c r="K14" s="254"/>
      <c r="L14" s="254"/>
      <c r="M14" s="255">
        <v>1043352</v>
      </c>
      <c r="N14" s="254"/>
      <c r="O14" s="254"/>
      <c r="P14" s="254"/>
      <c r="Q14" s="254"/>
      <c r="R14" s="254"/>
      <c r="S14" s="255"/>
      <c r="T14" s="255"/>
      <c r="U14" s="254"/>
      <c r="V14" s="254"/>
      <c r="W14" s="254"/>
      <c r="X14" s="254"/>
      <c r="Y14" s="212"/>
    </row>
    <row r="15" ht="32" customHeight="1" spans="1:25">
      <c r="A15" s="245" t="s">
        <v>70</v>
      </c>
      <c r="B15" s="245" t="s">
        <v>209</v>
      </c>
      <c r="C15" s="245" t="s">
        <v>210</v>
      </c>
      <c r="D15" s="245" t="s">
        <v>98</v>
      </c>
      <c r="E15" s="245" t="s">
        <v>99</v>
      </c>
      <c r="F15" s="245" t="s">
        <v>207</v>
      </c>
      <c r="G15" s="245" t="s">
        <v>208</v>
      </c>
      <c r="H15" s="246">
        <v>1742160</v>
      </c>
      <c r="I15" s="253">
        <v>1742160</v>
      </c>
      <c r="J15" s="254"/>
      <c r="K15" s="254"/>
      <c r="L15" s="254"/>
      <c r="M15" s="255">
        <v>1742160</v>
      </c>
      <c r="N15" s="254"/>
      <c r="O15" s="254"/>
      <c r="P15" s="254"/>
      <c r="Q15" s="254"/>
      <c r="R15" s="254"/>
      <c r="S15" s="255"/>
      <c r="T15" s="255"/>
      <c r="U15" s="254"/>
      <c r="V15" s="254"/>
      <c r="W15" s="254"/>
      <c r="X15" s="254"/>
      <c r="Y15" s="212"/>
    </row>
    <row r="16" ht="32" customHeight="1" spans="1:25">
      <c r="A16" s="245" t="s">
        <v>70</v>
      </c>
      <c r="B16" s="245" t="s">
        <v>211</v>
      </c>
      <c r="C16" s="245" t="s">
        <v>212</v>
      </c>
      <c r="D16" s="245" t="s">
        <v>98</v>
      </c>
      <c r="E16" s="245" t="s">
        <v>99</v>
      </c>
      <c r="F16" s="245" t="s">
        <v>207</v>
      </c>
      <c r="G16" s="245" t="s">
        <v>208</v>
      </c>
      <c r="H16" s="246">
        <v>22500</v>
      </c>
      <c r="I16" s="253">
        <v>22500</v>
      </c>
      <c r="J16" s="254"/>
      <c r="K16" s="254"/>
      <c r="L16" s="254"/>
      <c r="M16" s="255">
        <v>22500</v>
      </c>
      <c r="N16" s="254"/>
      <c r="O16" s="254"/>
      <c r="P16" s="254"/>
      <c r="Q16" s="254"/>
      <c r="R16" s="254"/>
      <c r="S16" s="255"/>
      <c r="T16" s="255"/>
      <c r="U16" s="254"/>
      <c r="V16" s="254"/>
      <c r="W16" s="254"/>
      <c r="X16" s="254"/>
      <c r="Y16" s="212"/>
    </row>
    <row r="17" ht="32" customHeight="1" spans="1:25">
      <c r="A17" s="245" t="s">
        <v>70</v>
      </c>
      <c r="B17" s="245" t="s">
        <v>213</v>
      </c>
      <c r="C17" s="245" t="s">
        <v>214</v>
      </c>
      <c r="D17" s="245" t="s">
        <v>98</v>
      </c>
      <c r="E17" s="245" t="s">
        <v>99</v>
      </c>
      <c r="F17" s="245" t="s">
        <v>215</v>
      </c>
      <c r="G17" s="245" t="s">
        <v>216</v>
      </c>
      <c r="H17" s="246">
        <v>92160</v>
      </c>
      <c r="I17" s="253">
        <v>92160</v>
      </c>
      <c r="J17" s="254"/>
      <c r="K17" s="254"/>
      <c r="L17" s="254"/>
      <c r="M17" s="255">
        <v>92160</v>
      </c>
      <c r="N17" s="254"/>
      <c r="O17" s="254"/>
      <c r="P17" s="254"/>
      <c r="Q17" s="254"/>
      <c r="R17" s="254"/>
      <c r="S17" s="255"/>
      <c r="T17" s="255"/>
      <c r="U17" s="254"/>
      <c r="V17" s="254"/>
      <c r="W17" s="254"/>
      <c r="X17" s="254"/>
      <c r="Y17" s="212"/>
    </row>
    <row r="18" ht="32" customHeight="1" spans="1:25">
      <c r="A18" s="245" t="s">
        <v>70</v>
      </c>
      <c r="B18" s="245" t="s">
        <v>217</v>
      </c>
      <c r="C18" s="245" t="s">
        <v>218</v>
      </c>
      <c r="D18" s="245" t="s">
        <v>163</v>
      </c>
      <c r="E18" s="245" t="s">
        <v>86</v>
      </c>
      <c r="F18" s="245" t="s">
        <v>219</v>
      </c>
      <c r="G18" s="245" t="s">
        <v>220</v>
      </c>
      <c r="H18" s="246">
        <v>1211627.84</v>
      </c>
      <c r="I18" s="253">
        <v>1211627.84</v>
      </c>
      <c r="J18" s="254"/>
      <c r="K18" s="254"/>
      <c r="L18" s="254"/>
      <c r="M18" s="255">
        <v>1211627.84</v>
      </c>
      <c r="N18" s="254"/>
      <c r="O18" s="254"/>
      <c r="P18" s="254"/>
      <c r="Q18" s="254"/>
      <c r="R18" s="254"/>
      <c r="S18" s="255"/>
      <c r="T18" s="255"/>
      <c r="U18" s="254"/>
      <c r="V18" s="254"/>
      <c r="W18" s="254"/>
      <c r="X18" s="254"/>
      <c r="Y18" s="212"/>
    </row>
    <row r="19" ht="32" customHeight="1" spans="1:25">
      <c r="A19" s="245" t="s">
        <v>70</v>
      </c>
      <c r="B19" s="245" t="s">
        <v>221</v>
      </c>
      <c r="C19" s="245" t="s">
        <v>222</v>
      </c>
      <c r="D19" s="245" t="s">
        <v>102</v>
      </c>
      <c r="E19" s="245" t="s">
        <v>103</v>
      </c>
      <c r="F19" s="245" t="s">
        <v>223</v>
      </c>
      <c r="G19" s="245" t="s">
        <v>224</v>
      </c>
      <c r="H19" s="246">
        <v>34980</v>
      </c>
      <c r="I19" s="253">
        <v>34980</v>
      </c>
      <c r="J19" s="254"/>
      <c r="K19" s="254"/>
      <c r="L19" s="254"/>
      <c r="M19" s="255">
        <v>34980</v>
      </c>
      <c r="N19" s="254"/>
      <c r="O19" s="254"/>
      <c r="P19" s="254"/>
      <c r="Q19" s="254"/>
      <c r="R19" s="254"/>
      <c r="S19" s="255"/>
      <c r="T19" s="255"/>
      <c r="U19" s="254"/>
      <c r="V19" s="254"/>
      <c r="W19" s="254"/>
      <c r="X19" s="254"/>
      <c r="Y19" s="212"/>
    </row>
    <row r="20" ht="32" customHeight="1" spans="1:25">
      <c r="A20" s="245" t="s">
        <v>70</v>
      </c>
      <c r="B20" s="245" t="s">
        <v>225</v>
      </c>
      <c r="C20" s="245" t="s">
        <v>226</v>
      </c>
      <c r="D20" s="245" t="s">
        <v>102</v>
      </c>
      <c r="E20" s="245" t="s">
        <v>103</v>
      </c>
      <c r="F20" s="245" t="s">
        <v>223</v>
      </c>
      <c r="G20" s="245" t="s">
        <v>224</v>
      </c>
      <c r="H20" s="246">
        <v>643678</v>
      </c>
      <c r="I20" s="253">
        <v>643678</v>
      </c>
      <c r="J20" s="254"/>
      <c r="K20" s="254"/>
      <c r="L20" s="254"/>
      <c r="M20" s="255">
        <v>643678</v>
      </c>
      <c r="N20" s="254"/>
      <c r="O20" s="254"/>
      <c r="P20" s="254"/>
      <c r="Q20" s="254"/>
      <c r="R20" s="254"/>
      <c r="S20" s="255"/>
      <c r="T20" s="255"/>
      <c r="U20" s="254"/>
      <c r="V20" s="254"/>
      <c r="W20" s="254"/>
      <c r="X20" s="254"/>
      <c r="Y20" s="212"/>
    </row>
    <row r="21" ht="32" customHeight="1" spans="1:25">
      <c r="A21" s="245" t="s">
        <v>70</v>
      </c>
      <c r="B21" s="245" t="s">
        <v>227</v>
      </c>
      <c r="C21" s="245" t="s">
        <v>228</v>
      </c>
      <c r="D21" s="245" t="s">
        <v>106</v>
      </c>
      <c r="E21" s="245" t="s">
        <v>107</v>
      </c>
      <c r="F21" s="245" t="s">
        <v>229</v>
      </c>
      <c r="G21" s="245" t="s">
        <v>230</v>
      </c>
      <c r="H21" s="246">
        <v>68155</v>
      </c>
      <c r="I21" s="253">
        <v>68155</v>
      </c>
      <c r="J21" s="254"/>
      <c r="K21" s="254"/>
      <c r="L21" s="254"/>
      <c r="M21" s="255">
        <v>68155</v>
      </c>
      <c r="N21" s="254"/>
      <c r="O21" s="254"/>
      <c r="P21" s="254"/>
      <c r="Q21" s="254"/>
      <c r="R21" s="254"/>
      <c r="S21" s="255"/>
      <c r="T21" s="255"/>
      <c r="U21" s="254"/>
      <c r="V21" s="254"/>
      <c r="W21" s="254"/>
      <c r="X21" s="254"/>
      <c r="Y21" s="212"/>
    </row>
    <row r="22" ht="32" customHeight="1" spans="1:25">
      <c r="A22" s="245" t="s">
        <v>70</v>
      </c>
      <c r="B22" s="245" t="s">
        <v>231</v>
      </c>
      <c r="C22" s="245" t="s">
        <v>232</v>
      </c>
      <c r="D22" s="245" t="s">
        <v>102</v>
      </c>
      <c r="E22" s="245" t="s">
        <v>103</v>
      </c>
      <c r="F22" s="245" t="s">
        <v>223</v>
      </c>
      <c r="G22" s="245" t="s">
        <v>224</v>
      </c>
      <c r="H22" s="246">
        <v>30291</v>
      </c>
      <c r="I22" s="253">
        <v>30291</v>
      </c>
      <c r="J22" s="254"/>
      <c r="K22" s="254"/>
      <c r="L22" s="254"/>
      <c r="M22" s="255">
        <v>30291</v>
      </c>
      <c r="N22" s="254"/>
      <c r="O22" s="254"/>
      <c r="P22" s="254"/>
      <c r="Q22" s="254"/>
      <c r="R22" s="254"/>
      <c r="S22" s="255"/>
      <c r="T22" s="255"/>
      <c r="U22" s="254"/>
      <c r="V22" s="254"/>
      <c r="W22" s="254"/>
      <c r="X22" s="254"/>
      <c r="Y22" s="212"/>
    </row>
    <row r="23" ht="32" customHeight="1" spans="1:25">
      <c r="A23" s="245" t="s">
        <v>70</v>
      </c>
      <c r="B23" s="245" t="s">
        <v>233</v>
      </c>
      <c r="C23" s="245" t="s">
        <v>234</v>
      </c>
      <c r="D23" s="245" t="s">
        <v>93</v>
      </c>
      <c r="E23" s="245" t="s">
        <v>92</v>
      </c>
      <c r="F23" s="245" t="s">
        <v>229</v>
      </c>
      <c r="G23" s="245" t="s">
        <v>230</v>
      </c>
      <c r="H23" s="246">
        <v>53009</v>
      </c>
      <c r="I23" s="253">
        <v>53009</v>
      </c>
      <c r="J23" s="254"/>
      <c r="K23" s="254"/>
      <c r="L23" s="254"/>
      <c r="M23" s="255">
        <v>53009</v>
      </c>
      <c r="N23" s="254"/>
      <c r="O23" s="254"/>
      <c r="P23" s="254"/>
      <c r="Q23" s="254"/>
      <c r="R23" s="254"/>
      <c r="S23" s="255"/>
      <c r="T23" s="255"/>
      <c r="U23" s="254"/>
      <c r="V23" s="254"/>
      <c r="W23" s="254"/>
      <c r="X23" s="254"/>
      <c r="Y23" s="212"/>
    </row>
    <row r="24" ht="32" customHeight="1" spans="1:25">
      <c r="A24" s="245" t="s">
        <v>70</v>
      </c>
      <c r="B24" s="245" t="s">
        <v>235</v>
      </c>
      <c r="C24" s="245" t="s">
        <v>105</v>
      </c>
      <c r="D24" s="245" t="s">
        <v>104</v>
      </c>
      <c r="E24" s="245" t="s">
        <v>105</v>
      </c>
      <c r="F24" s="245" t="s">
        <v>236</v>
      </c>
      <c r="G24" s="245" t="s">
        <v>237</v>
      </c>
      <c r="H24" s="246">
        <v>372020</v>
      </c>
      <c r="I24" s="253">
        <v>372020</v>
      </c>
      <c r="J24" s="254"/>
      <c r="K24" s="254"/>
      <c r="L24" s="254"/>
      <c r="M24" s="255">
        <v>372020</v>
      </c>
      <c r="N24" s="254"/>
      <c r="O24" s="254"/>
      <c r="P24" s="254"/>
      <c r="Q24" s="254"/>
      <c r="R24" s="254"/>
      <c r="S24" s="255"/>
      <c r="T24" s="255"/>
      <c r="U24" s="254"/>
      <c r="V24" s="254"/>
      <c r="W24" s="254"/>
      <c r="X24" s="254"/>
      <c r="Y24" s="212"/>
    </row>
    <row r="25" ht="32" customHeight="1" spans="1:25">
      <c r="A25" s="245" t="s">
        <v>70</v>
      </c>
      <c r="B25" s="245" t="s">
        <v>238</v>
      </c>
      <c r="C25" s="245" t="s">
        <v>113</v>
      </c>
      <c r="D25" s="245" t="s">
        <v>112</v>
      </c>
      <c r="E25" s="245" t="s">
        <v>113</v>
      </c>
      <c r="F25" s="245" t="s">
        <v>239</v>
      </c>
      <c r="G25" s="245" t="s">
        <v>113</v>
      </c>
      <c r="H25" s="246">
        <v>908720.88</v>
      </c>
      <c r="I25" s="253">
        <v>908720.88</v>
      </c>
      <c r="J25" s="254"/>
      <c r="K25" s="254"/>
      <c r="L25" s="254"/>
      <c r="M25" s="255">
        <v>908720.88</v>
      </c>
      <c r="N25" s="254"/>
      <c r="O25" s="254"/>
      <c r="P25" s="254"/>
      <c r="Q25" s="254"/>
      <c r="R25" s="254"/>
      <c r="S25" s="255"/>
      <c r="T25" s="255"/>
      <c r="U25" s="254"/>
      <c r="V25" s="254"/>
      <c r="W25" s="254"/>
      <c r="X25" s="254"/>
      <c r="Y25" s="212"/>
    </row>
    <row r="26" ht="32" customHeight="1" spans="1:25">
      <c r="A26" s="245" t="s">
        <v>70</v>
      </c>
      <c r="B26" s="245" t="s">
        <v>240</v>
      </c>
      <c r="C26" s="245" t="s">
        <v>241</v>
      </c>
      <c r="D26" s="245" t="s">
        <v>98</v>
      </c>
      <c r="E26" s="245" t="s">
        <v>99</v>
      </c>
      <c r="F26" s="245" t="s">
        <v>215</v>
      </c>
      <c r="G26" s="245" t="s">
        <v>216</v>
      </c>
      <c r="H26" s="246">
        <v>60000</v>
      </c>
      <c r="I26" s="253">
        <v>60000</v>
      </c>
      <c r="J26" s="254"/>
      <c r="K26" s="254"/>
      <c r="L26" s="254"/>
      <c r="M26" s="255">
        <v>60000</v>
      </c>
      <c r="N26" s="254"/>
      <c r="O26" s="254"/>
      <c r="P26" s="254"/>
      <c r="Q26" s="254"/>
      <c r="R26" s="254"/>
      <c r="S26" s="255"/>
      <c r="T26" s="255"/>
      <c r="U26" s="254"/>
      <c r="V26" s="254"/>
      <c r="W26" s="254"/>
      <c r="X26" s="254"/>
      <c r="Y26" s="212"/>
    </row>
    <row r="27" ht="32" customHeight="1" spans="1:25">
      <c r="A27" s="245" t="s">
        <v>70</v>
      </c>
      <c r="B27" s="245" t="s">
        <v>242</v>
      </c>
      <c r="C27" s="245" t="s">
        <v>243</v>
      </c>
      <c r="D27" s="245" t="s">
        <v>98</v>
      </c>
      <c r="E27" s="245" t="s">
        <v>99</v>
      </c>
      <c r="F27" s="245" t="s">
        <v>244</v>
      </c>
      <c r="G27" s="245" t="s">
        <v>243</v>
      </c>
      <c r="H27" s="246">
        <v>149673.16</v>
      </c>
      <c r="I27" s="253">
        <v>149673.16</v>
      </c>
      <c r="J27" s="254"/>
      <c r="K27" s="254"/>
      <c r="L27" s="254"/>
      <c r="M27" s="255">
        <v>149673.16</v>
      </c>
      <c r="N27" s="254"/>
      <c r="O27" s="254"/>
      <c r="P27" s="254"/>
      <c r="Q27" s="254"/>
      <c r="R27" s="254"/>
      <c r="S27" s="255"/>
      <c r="T27" s="255"/>
      <c r="U27" s="254"/>
      <c r="V27" s="254"/>
      <c r="W27" s="254"/>
      <c r="X27" s="254"/>
      <c r="Y27" s="212"/>
    </row>
    <row r="28" ht="32" customHeight="1" spans="1:25">
      <c r="A28" s="245" t="s">
        <v>70</v>
      </c>
      <c r="B28" s="245" t="s">
        <v>245</v>
      </c>
      <c r="C28" s="245" t="s">
        <v>246</v>
      </c>
      <c r="D28" s="245" t="s">
        <v>98</v>
      </c>
      <c r="E28" s="245" t="s">
        <v>99</v>
      </c>
      <c r="F28" s="245" t="s">
        <v>207</v>
      </c>
      <c r="G28" s="245" t="s">
        <v>208</v>
      </c>
      <c r="H28" s="246">
        <v>202844</v>
      </c>
      <c r="I28" s="253">
        <v>202844</v>
      </c>
      <c r="J28" s="254"/>
      <c r="K28" s="254"/>
      <c r="L28" s="254"/>
      <c r="M28" s="255">
        <v>202844</v>
      </c>
      <c r="N28" s="254"/>
      <c r="O28" s="254"/>
      <c r="P28" s="254"/>
      <c r="Q28" s="254"/>
      <c r="R28" s="254"/>
      <c r="S28" s="255"/>
      <c r="T28" s="255"/>
      <c r="U28" s="254"/>
      <c r="V28" s="254"/>
      <c r="W28" s="254"/>
      <c r="X28" s="254"/>
      <c r="Y28" s="212"/>
    </row>
    <row r="29" ht="32" customHeight="1" spans="1:25">
      <c r="A29" s="245" t="s">
        <v>70</v>
      </c>
      <c r="B29" s="245" t="s">
        <v>247</v>
      </c>
      <c r="C29" s="245" t="s">
        <v>248</v>
      </c>
      <c r="D29" s="245" t="s">
        <v>98</v>
      </c>
      <c r="E29" s="245" t="s">
        <v>99</v>
      </c>
      <c r="F29" s="245" t="s">
        <v>215</v>
      </c>
      <c r="G29" s="245" t="s">
        <v>216</v>
      </c>
      <c r="H29" s="246">
        <v>3500000</v>
      </c>
      <c r="I29" s="253"/>
      <c r="J29" s="254"/>
      <c r="K29" s="254"/>
      <c r="L29" s="254"/>
      <c r="M29" s="255"/>
      <c r="N29" s="254"/>
      <c r="O29" s="254"/>
      <c r="P29" s="254"/>
      <c r="Q29" s="254"/>
      <c r="R29" s="254"/>
      <c r="S29" s="255">
        <v>3500000</v>
      </c>
      <c r="T29" s="255">
        <v>3500000</v>
      </c>
      <c r="U29" s="254"/>
      <c r="V29" s="254"/>
      <c r="W29" s="254"/>
      <c r="X29" s="254"/>
      <c r="Y29" s="212"/>
    </row>
    <row r="30" ht="32" customHeight="1" spans="1:25">
      <c r="A30" s="247" t="s">
        <v>56</v>
      </c>
      <c r="B30" s="248"/>
      <c r="C30" s="248"/>
      <c r="D30" s="248"/>
      <c r="E30" s="248"/>
      <c r="F30" s="248"/>
      <c r="G30" s="248"/>
      <c r="H30" s="246">
        <v>14939936.88</v>
      </c>
      <c r="I30" s="253">
        <v>11439936.88</v>
      </c>
      <c r="J30" s="254"/>
      <c r="K30" s="254"/>
      <c r="L30" s="254"/>
      <c r="M30" s="255">
        <v>11439936.88</v>
      </c>
      <c r="N30" s="254"/>
      <c r="O30" s="254"/>
      <c r="P30" s="254"/>
      <c r="Q30" s="254"/>
      <c r="R30" s="254"/>
      <c r="S30" s="255">
        <v>3500000</v>
      </c>
      <c r="T30" s="255">
        <v>3500000</v>
      </c>
      <c r="U30" s="254"/>
      <c r="V30" s="254"/>
      <c r="W30" s="254"/>
      <c r="X30" s="254"/>
      <c r="Y30" s="21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35"/>
  <sheetViews>
    <sheetView workbookViewId="0">
      <selection activeCell="K30" sqref="K30"/>
    </sheetView>
  </sheetViews>
  <sheetFormatPr defaultColWidth="9.14285714285714" defaultRowHeight="14.25" customHeight="1"/>
  <cols>
    <col min="1" max="1" width="11.7142857142857" style="139" customWidth="1"/>
    <col min="2" max="2" width="21.4285714285714" style="139" customWidth="1"/>
    <col min="3" max="3" width="32.8571428571429" style="139" customWidth="1"/>
    <col min="4" max="4" width="20.2857142857143" style="139" customWidth="1"/>
    <col min="5" max="5" width="11.1428571428571" style="139" customWidth="1"/>
    <col min="6" max="6" width="17.7142857142857" style="139" customWidth="1"/>
    <col min="7" max="7" width="16" style="139" customWidth="1"/>
    <col min="8" max="8" width="14.2666666666667" style="139" customWidth="1"/>
    <col min="9" max="9" width="19.2" style="139" customWidth="1"/>
    <col min="10" max="10" width="18.1714285714286" style="139" customWidth="1"/>
    <col min="11" max="11" width="18.0190476190476" style="139" customWidth="1"/>
    <col min="12" max="12" width="11.2571428571429" style="139" customWidth="1"/>
    <col min="13" max="14" width="10.2285714285714" style="139" customWidth="1"/>
    <col min="15" max="15" width="9.19047619047619" style="139" customWidth="1"/>
    <col min="16" max="16" width="11.1428571428571" style="139" customWidth="1"/>
    <col min="17" max="17" width="8.62857142857143" style="139" customWidth="1"/>
    <col min="18" max="18" width="18.1904761904762" style="139" customWidth="1"/>
    <col min="19" max="19" width="19.1333333333333" style="139" customWidth="1"/>
    <col min="20" max="20" width="11.8571428571429" style="139" customWidth="1"/>
    <col min="21" max="21" width="9.88571428571429" style="139" customWidth="1"/>
    <col min="22" max="22" width="9.24761904761905" style="139" customWidth="1"/>
    <col min="23" max="23" width="10.3333333333333" style="139" customWidth="1"/>
    <col min="24" max="24" width="17.9333333333333" style="139" customWidth="1"/>
    <col min="25" max="16384" width="9.14285714285714" style="139" customWidth="1"/>
  </cols>
  <sheetData>
    <row r="1" s="139" customFormat="1" ht="13.5" customHeight="1" spans="2:24">
      <c r="B1" s="213"/>
      <c r="E1" s="214"/>
      <c r="F1" s="214"/>
      <c r="G1" s="214"/>
      <c r="H1" s="214"/>
      <c r="I1" s="140"/>
      <c r="J1" s="140"/>
      <c r="K1" s="140"/>
      <c r="L1" s="140"/>
      <c r="M1" s="140"/>
      <c r="N1" s="140"/>
      <c r="O1" s="140"/>
      <c r="P1" s="140"/>
      <c r="Q1" s="140"/>
      <c r="U1" s="213"/>
      <c r="W1" s="45"/>
      <c r="X1" s="45" t="s">
        <v>249</v>
      </c>
    </row>
    <row r="2" s="139" customFormat="1" ht="27.75" customHeight="1" spans="1:24">
      <c r="A2" s="182" t="s">
        <v>250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s="139" customFormat="1" ht="13.5" customHeight="1" spans="1:24">
      <c r="A3" s="183" t="s">
        <v>2</v>
      </c>
      <c r="B3" s="49"/>
      <c r="C3" s="49"/>
      <c r="D3" s="49"/>
      <c r="E3" s="49"/>
      <c r="F3" s="49"/>
      <c r="G3" s="49"/>
      <c r="H3" s="49"/>
      <c r="I3" s="222"/>
      <c r="J3" s="222"/>
      <c r="K3" s="222"/>
      <c r="L3" s="222"/>
      <c r="M3" s="222"/>
      <c r="N3" s="222"/>
      <c r="O3" s="222"/>
      <c r="P3" s="222"/>
      <c r="Q3" s="222"/>
      <c r="U3" s="213"/>
      <c r="W3" s="179"/>
      <c r="X3" s="179" t="s">
        <v>166</v>
      </c>
    </row>
    <row r="4" s="139" customFormat="1" ht="21.75" customHeight="1" spans="1:24">
      <c r="A4" s="215" t="s">
        <v>251</v>
      </c>
      <c r="B4" s="50" t="s">
        <v>177</v>
      </c>
      <c r="C4" s="215" t="s">
        <v>178</v>
      </c>
      <c r="D4" s="215" t="s">
        <v>176</v>
      </c>
      <c r="E4" s="50" t="s">
        <v>179</v>
      </c>
      <c r="F4" s="50" t="s">
        <v>180</v>
      </c>
      <c r="G4" s="50" t="s">
        <v>181</v>
      </c>
      <c r="H4" s="50" t="s">
        <v>252</v>
      </c>
      <c r="I4" s="192" t="s">
        <v>56</v>
      </c>
      <c r="J4" s="187" t="s">
        <v>253</v>
      </c>
      <c r="K4" s="188"/>
      <c r="L4" s="188"/>
      <c r="M4" s="189"/>
      <c r="N4" s="187" t="s">
        <v>185</v>
      </c>
      <c r="O4" s="188"/>
      <c r="P4" s="189"/>
      <c r="Q4" s="50" t="s">
        <v>62</v>
      </c>
      <c r="R4" s="187" t="s">
        <v>63</v>
      </c>
      <c r="S4" s="188"/>
      <c r="T4" s="188"/>
      <c r="U4" s="188"/>
      <c r="V4" s="188"/>
      <c r="W4" s="188"/>
      <c r="X4" s="189"/>
    </row>
    <row r="5" s="139" customFormat="1" ht="21.75" customHeight="1" spans="1:24">
      <c r="A5" s="216"/>
      <c r="B5" s="217"/>
      <c r="C5" s="216"/>
      <c r="D5" s="216"/>
      <c r="E5" s="218"/>
      <c r="F5" s="218"/>
      <c r="G5" s="218"/>
      <c r="H5" s="218"/>
      <c r="I5" s="217"/>
      <c r="J5" s="223" t="s">
        <v>59</v>
      </c>
      <c r="K5" s="224"/>
      <c r="L5" s="50" t="s">
        <v>60</v>
      </c>
      <c r="M5" s="50" t="s">
        <v>61</v>
      </c>
      <c r="N5" s="50" t="s">
        <v>59</v>
      </c>
      <c r="O5" s="50" t="s">
        <v>60</v>
      </c>
      <c r="P5" s="50" t="s">
        <v>61</v>
      </c>
      <c r="Q5" s="218"/>
      <c r="R5" s="50" t="s">
        <v>58</v>
      </c>
      <c r="S5" s="50" t="s">
        <v>64</v>
      </c>
      <c r="T5" s="50" t="s">
        <v>191</v>
      </c>
      <c r="U5" s="50" t="s">
        <v>66</v>
      </c>
      <c r="V5" s="50" t="s">
        <v>67</v>
      </c>
      <c r="W5" s="50" t="s">
        <v>68</v>
      </c>
      <c r="X5" s="50" t="s">
        <v>69</v>
      </c>
    </row>
    <row r="6" s="139" customFormat="1" ht="21" customHeight="1" spans="1:24">
      <c r="A6" s="217"/>
      <c r="B6" s="217"/>
      <c r="C6" s="217"/>
      <c r="D6" s="217"/>
      <c r="E6" s="217"/>
      <c r="F6" s="217"/>
      <c r="G6" s="217"/>
      <c r="H6" s="217"/>
      <c r="I6" s="217"/>
      <c r="J6" s="225"/>
      <c r="K6" s="226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8"/>
      <c r="X6" s="217"/>
    </row>
    <row r="7" s="139" customFormat="1" ht="39.75" customHeight="1" spans="1:24">
      <c r="A7" s="219"/>
      <c r="B7" s="220"/>
      <c r="C7" s="219"/>
      <c r="D7" s="219"/>
      <c r="E7" s="54"/>
      <c r="F7" s="54"/>
      <c r="G7" s="54"/>
      <c r="H7" s="54"/>
      <c r="I7" s="220"/>
      <c r="J7" s="55" t="s">
        <v>58</v>
      </c>
      <c r="K7" s="55" t="s">
        <v>254</v>
      </c>
      <c r="L7" s="54"/>
      <c r="M7" s="54"/>
      <c r="N7" s="54"/>
      <c r="O7" s="54"/>
      <c r="P7" s="54"/>
      <c r="Q7" s="54"/>
      <c r="R7" s="54"/>
      <c r="S7" s="54"/>
      <c r="T7" s="54"/>
      <c r="U7" s="220"/>
      <c r="V7" s="54"/>
      <c r="W7" s="54"/>
      <c r="X7" s="54"/>
    </row>
    <row r="8" s="139" customFormat="1" ht="36" customHeight="1" spans="1:24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7">
        <v>12</v>
      </c>
      <c r="M8" s="227">
        <v>13</v>
      </c>
      <c r="N8" s="227">
        <v>14</v>
      </c>
      <c r="O8" s="227">
        <v>15</v>
      </c>
      <c r="P8" s="227">
        <v>16</v>
      </c>
      <c r="Q8" s="227">
        <v>17</v>
      </c>
      <c r="R8" s="227">
        <v>18</v>
      </c>
      <c r="S8" s="227">
        <v>19</v>
      </c>
      <c r="T8" s="227">
        <v>20</v>
      </c>
      <c r="U8" s="221">
        <v>21</v>
      </c>
      <c r="V8" s="221">
        <v>22</v>
      </c>
      <c r="W8" s="227">
        <v>23</v>
      </c>
      <c r="X8" s="221">
        <v>24</v>
      </c>
    </row>
    <row r="9" s="212" customFormat="1" ht="36" customHeight="1" spans="1:24">
      <c r="A9" s="210"/>
      <c r="B9" s="210"/>
      <c r="C9" s="210" t="s">
        <v>255</v>
      </c>
      <c r="D9" s="210"/>
      <c r="E9" s="210"/>
      <c r="F9" s="210"/>
      <c r="G9" s="210"/>
      <c r="H9" s="210"/>
      <c r="I9" s="228">
        <v>4665745.26</v>
      </c>
      <c r="J9" s="228"/>
      <c r="K9" s="228"/>
      <c r="L9" s="228"/>
      <c r="M9" s="228"/>
      <c r="N9" s="228"/>
      <c r="O9" s="228"/>
      <c r="P9" s="228"/>
      <c r="Q9" s="228"/>
      <c r="R9" s="228">
        <v>4665745.26</v>
      </c>
      <c r="S9" s="228">
        <v>4665745.26</v>
      </c>
      <c r="T9" s="228"/>
      <c r="U9" s="228"/>
      <c r="V9" s="228"/>
      <c r="W9" s="229"/>
      <c r="X9" s="228"/>
    </row>
    <row r="10" s="212" customFormat="1" ht="36" customHeight="1" spans="1:24">
      <c r="A10" s="210" t="s">
        <v>256</v>
      </c>
      <c r="B10" s="210" t="s">
        <v>257</v>
      </c>
      <c r="C10" s="210" t="s">
        <v>255</v>
      </c>
      <c r="D10" s="210" t="s">
        <v>70</v>
      </c>
      <c r="E10" s="210" t="s">
        <v>98</v>
      </c>
      <c r="F10" s="210" t="s">
        <v>99</v>
      </c>
      <c r="G10" s="210" t="s">
        <v>258</v>
      </c>
      <c r="H10" s="210" t="s">
        <v>259</v>
      </c>
      <c r="I10" s="228">
        <v>1000000</v>
      </c>
      <c r="J10" s="228"/>
      <c r="K10" s="228"/>
      <c r="L10" s="228"/>
      <c r="M10" s="228"/>
      <c r="N10" s="228"/>
      <c r="O10" s="228"/>
      <c r="P10" s="228"/>
      <c r="Q10" s="228"/>
      <c r="R10" s="228">
        <v>1000000</v>
      </c>
      <c r="S10" s="228">
        <v>1000000</v>
      </c>
      <c r="T10" s="228"/>
      <c r="U10" s="228"/>
      <c r="V10" s="228"/>
      <c r="W10" s="230"/>
      <c r="X10" s="228"/>
    </row>
    <row r="11" s="212" customFormat="1" ht="36" customHeight="1" spans="1:69">
      <c r="A11" s="210" t="s">
        <v>256</v>
      </c>
      <c r="B11" s="210" t="s">
        <v>257</v>
      </c>
      <c r="C11" s="210" t="s">
        <v>255</v>
      </c>
      <c r="D11" s="210" t="s">
        <v>70</v>
      </c>
      <c r="E11" s="210" t="s">
        <v>98</v>
      </c>
      <c r="F11" s="210" t="s">
        <v>99</v>
      </c>
      <c r="G11" s="210" t="s">
        <v>260</v>
      </c>
      <c r="H11" s="210" t="s">
        <v>261</v>
      </c>
      <c r="I11" s="228">
        <v>65745.26</v>
      </c>
      <c r="J11" s="228"/>
      <c r="K11" s="228"/>
      <c r="L11" s="228"/>
      <c r="M11" s="228"/>
      <c r="N11" s="210"/>
      <c r="O11" s="210"/>
      <c r="P11" s="210"/>
      <c r="Q11" s="228"/>
      <c r="R11" s="228">
        <v>65745.26</v>
      </c>
      <c r="S11" s="228">
        <v>65745.26</v>
      </c>
      <c r="T11" s="228"/>
      <c r="U11" s="228"/>
      <c r="V11" s="228"/>
      <c r="W11" s="231"/>
      <c r="X11" s="228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</row>
    <row r="12" ht="36" customHeight="1" spans="1:24">
      <c r="A12" s="210" t="s">
        <v>256</v>
      </c>
      <c r="B12" s="210" t="s">
        <v>257</v>
      </c>
      <c r="C12" s="210" t="s">
        <v>255</v>
      </c>
      <c r="D12" s="210" t="s">
        <v>70</v>
      </c>
      <c r="E12" s="210" t="s">
        <v>98</v>
      </c>
      <c r="F12" s="210" t="s">
        <v>99</v>
      </c>
      <c r="G12" s="210" t="s">
        <v>262</v>
      </c>
      <c r="H12" s="210" t="s">
        <v>263</v>
      </c>
      <c r="I12" s="228">
        <v>1600000</v>
      </c>
      <c r="J12" s="228"/>
      <c r="K12" s="228"/>
      <c r="L12" s="228"/>
      <c r="M12" s="228"/>
      <c r="N12" s="210"/>
      <c r="O12" s="210"/>
      <c r="P12" s="210"/>
      <c r="Q12" s="228"/>
      <c r="R12" s="228">
        <v>1600000</v>
      </c>
      <c r="S12" s="228">
        <v>1600000</v>
      </c>
      <c r="T12" s="228"/>
      <c r="U12" s="228"/>
      <c r="V12" s="232"/>
      <c r="W12" s="233"/>
      <c r="X12" s="234"/>
    </row>
    <row r="13" ht="36" customHeight="1" spans="1:24">
      <c r="A13" s="210" t="s">
        <v>256</v>
      </c>
      <c r="B13" s="210" t="s">
        <v>257</v>
      </c>
      <c r="C13" s="210" t="s">
        <v>255</v>
      </c>
      <c r="D13" s="210" t="s">
        <v>70</v>
      </c>
      <c r="E13" s="210" t="s">
        <v>98</v>
      </c>
      <c r="F13" s="210" t="s">
        <v>99</v>
      </c>
      <c r="G13" s="210" t="s">
        <v>264</v>
      </c>
      <c r="H13" s="210" t="s">
        <v>265</v>
      </c>
      <c r="I13" s="228">
        <v>2000000</v>
      </c>
      <c r="J13" s="228"/>
      <c r="K13" s="228"/>
      <c r="L13" s="228"/>
      <c r="M13" s="228"/>
      <c r="N13" s="210"/>
      <c r="O13" s="210"/>
      <c r="P13" s="210"/>
      <c r="Q13" s="228"/>
      <c r="R13" s="228">
        <v>2000000</v>
      </c>
      <c r="S13" s="228">
        <v>2000000</v>
      </c>
      <c r="T13" s="228"/>
      <c r="U13" s="228"/>
      <c r="V13" s="232"/>
      <c r="W13" s="233"/>
      <c r="X13" s="234"/>
    </row>
    <row r="14" ht="36" customHeight="1" spans="1:24">
      <c r="A14" s="210"/>
      <c r="B14" s="210"/>
      <c r="C14" s="210" t="s">
        <v>266</v>
      </c>
      <c r="D14" s="210"/>
      <c r="E14" s="210"/>
      <c r="F14" s="210"/>
      <c r="G14" s="210"/>
      <c r="H14" s="210"/>
      <c r="I14" s="228">
        <v>16000000</v>
      </c>
      <c r="J14" s="228"/>
      <c r="K14" s="228"/>
      <c r="L14" s="228"/>
      <c r="M14" s="228"/>
      <c r="N14" s="210"/>
      <c r="O14" s="210"/>
      <c r="P14" s="210"/>
      <c r="Q14" s="228"/>
      <c r="R14" s="228">
        <v>16000000</v>
      </c>
      <c r="S14" s="228">
        <v>14500000</v>
      </c>
      <c r="T14" s="228"/>
      <c r="U14" s="228"/>
      <c r="V14" s="232"/>
      <c r="W14" s="233"/>
      <c r="X14" s="234">
        <v>1500000</v>
      </c>
    </row>
    <row r="15" ht="36" customHeight="1" spans="1:24">
      <c r="A15" s="210" t="s">
        <v>256</v>
      </c>
      <c r="B15" s="210" t="s">
        <v>267</v>
      </c>
      <c r="C15" s="210" t="s">
        <v>266</v>
      </c>
      <c r="D15" s="210" t="s">
        <v>70</v>
      </c>
      <c r="E15" s="210" t="s">
        <v>98</v>
      </c>
      <c r="F15" s="210" t="s">
        <v>99</v>
      </c>
      <c r="G15" s="210" t="s">
        <v>268</v>
      </c>
      <c r="H15" s="210" t="s">
        <v>269</v>
      </c>
      <c r="I15" s="228">
        <v>200000</v>
      </c>
      <c r="J15" s="228"/>
      <c r="K15" s="228"/>
      <c r="L15" s="228"/>
      <c r="M15" s="228"/>
      <c r="N15" s="210"/>
      <c r="O15" s="210"/>
      <c r="P15" s="210"/>
      <c r="Q15" s="228"/>
      <c r="R15" s="228">
        <v>200000</v>
      </c>
      <c r="S15" s="228"/>
      <c r="T15" s="228"/>
      <c r="U15" s="228"/>
      <c r="V15" s="232"/>
      <c r="W15" s="233"/>
      <c r="X15" s="234">
        <v>200000</v>
      </c>
    </row>
    <row r="16" ht="36" customHeight="1" spans="1:24">
      <c r="A16" s="210" t="s">
        <v>256</v>
      </c>
      <c r="B16" s="210" t="s">
        <v>267</v>
      </c>
      <c r="C16" s="210" t="s">
        <v>266</v>
      </c>
      <c r="D16" s="210" t="s">
        <v>70</v>
      </c>
      <c r="E16" s="210" t="s">
        <v>98</v>
      </c>
      <c r="F16" s="210" t="s">
        <v>99</v>
      </c>
      <c r="G16" s="210" t="s">
        <v>270</v>
      </c>
      <c r="H16" s="210" t="s">
        <v>271</v>
      </c>
      <c r="I16" s="228">
        <v>50000</v>
      </c>
      <c r="J16" s="228"/>
      <c r="K16" s="228"/>
      <c r="L16" s="228"/>
      <c r="M16" s="228"/>
      <c r="N16" s="210"/>
      <c r="O16" s="210"/>
      <c r="P16" s="210"/>
      <c r="Q16" s="228"/>
      <c r="R16" s="228">
        <v>50000</v>
      </c>
      <c r="S16" s="228">
        <v>50000</v>
      </c>
      <c r="T16" s="228"/>
      <c r="U16" s="228"/>
      <c r="V16" s="232"/>
      <c r="W16" s="233"/>
      <c r="X16" s="234"/>
    </row>
    <row r="17" ht="36" customHeight="1" spans="1:24">
      <c r="A17" s="210" t="s">
        <v>256</v>
      </c>
      <c r="B17" s="210" t="s">
        <v>267</v>
      </c>
      <c r="C17" s="210" t="s">
        <v>266</v>
      </c>
      <c r="D17" s="210" t="s">
        <v>70</v>
      </c>
      <c r="E17" s="210" t="s">
        <v>98</v>
      </c>
      <c r="F17" s="210" t="s">
        <v>99</v>
      </c>
      <c r="G17" s="210" t="s">
        <v>272</v>
      </c>
      <c r="H17" s="210" t="s">
        <v>273</v>
      </c>
      <c r="I17" s="228">
        <v>600000</v>
      </c>
      <c r="J17" s="228"/>
      <c r="K17" s="228"/>
      <c r="L17" s="228"/>
      <c r="M17" s="228"/>
      <c r="N17" s="210"/>
      <c r="O17" s="210"/>
      <c r="P17" s="210"/>
      <c r="Q17" s="228"/>
      <c r="R17" s="228">
        <v>600000</v>
      </c>
      <c r="S17" s="228"/>
      <c r="T17" s="228"/>
      <c r="U17" s="228"/>
      <c r="V17" s="232"/>
      <c r="W17" s="233"/>
      <c r="X17" s="234">
        <v>600000</v>
      </c>
    </row>
    <row r="18" ht="36" customHeight="1" spans="1:24">
      <c r="A18" s="210" t="s">
        <v>256</v>
      </c>
      <c r="B18" s="210" t="s">
        <v>267</v>
      </c>
      <c r="C18" s="210" t="s">
        <v>266</v>
      </c>
      <c r="D18" s="210" t="s">
        <v>70</v>
      </c>
      <c r="E18" s="210" t="s">
        <v>98</v>
      </c>
      <c r="F18" s="210" t="s">
        <v>99</v>
      </c>
      <c r="G18" s="210" t="s">
        <v>274</v>
      </c>
      <c r="H18" s="210" t="s">
        <v>275</v>
      </c>
      <c r="I18" s="228">
        <v>150000</v>
      </c>
      <c r="J18" s="228"/>
      <c r="K18" s="228"/>
      <c r="L18" s="228"/>
      <c r="M18" s="228"/>
      <c r="N18" s="210"/>
      <c r="O18" s="210"/>
      <c r="P18" s="210"/>
      <c r="Q18" s="228"/>
      <c r="R18" s="228">
        <v>150000</v>
      </c>
      <c r="S18" s="228">
        <v>150000</v>
      </c>
      <c r="T18" s="228"/>
      <c r="U18" s="228"/>
      <c r="V18" s="232"/>
      <c r="W18" s="233"/>
      <c r="X18" s="234"/>
    </row>
    <row r="19" ht="36" customHeight="1" spans="1:24">
      <c r="A19" s="210" t="s">
        <v>256</v>
      </c>
      <c r="B19" s="210" t="s">
        <v>267</v>
      </c>
      <c r="C19" s="210" t="s">
        <v>266</v>
      </c>
      <c r="D19" s="210" t="s">
        <v>70</v>
      </c>
      <c r="E19" s="210" t="s">
        <v>98</v>
      </c>
      <c r="F19" s="210" t="s">
        <v>99</v>
      </c>
      <c r="G19" s="210" t="s">
        <v>276</v>
      </c>
      <c r="H19" s="210" t="s">
        <v>277</v>
      </c>
      <c r="I19" s="228">
        <v>300000</v>
      </c>
      <c r="J19" s="228"/>
      <c r="K19" s="228"/>
      <c r="L19" s="228"/>
      <c r="M19" s="228"/>
      <c r="N19" s="210"/>
      <c r="O19" s="210"/>
      <c r="P19" s="210"/>
      <c r="Q19" s="228"/>
      <c r="R19" s="228">
        <v>300000</v>
      </c>
      <c r="S19" s="228"/>
      <c r="T19" s="228"/>
      <c r="U19" s="228"/>
      <c r="V19" s="232"/>
      <c r="W19" s="233"/>
      <c r="X19" s="234">
        <v>300000</v>
      </c>
    </row>
    <row r="20" ht="36" customHeight="1" spans="1:24">
      <c r="A20" s="210" t="s">
        <v>256</v>
      </c>
      <c r="B20" s="210" t="s">
        <v>267</v>
      </c>
      <c r="C20" s="210" t="s">
        <v>266</v>
      </c>
      <c r="D20" s="210" t="s">
        <v>70</v>
      </c>
      <c r="E20" s="210" t="s">
        <v>98</v>
      </c>
      <c r="F20" s="210" t="s">
        <v>99</v>
      </c>
      <c r="G20" s="210" t="s">
        <v>278</v>
      </c>
      <c r="H20" s="210" t="s">
        <v>279</v>
      </c>
      <c r="I20" s="228">
        <v>250000</v>
      </c>
      <c r="J20" s="228"/>
      <c r="K20" s="228"/>
      <c r="L20" s="228"/>
      <c r="M20" s="228"/>
      <c r="N20" s="210"/>
      <c r="O20" s="210"/>
      <c r="P20" s="210"/>
      <c r="Q20" s="228"/>
      <c r="R20" s="228">
        <v>250000</v>
      </c>
      <c r="S20" s="228"/>
      <c r="T20" s="228"/>
      <c r="U20" s="228"/>
      <c r="V20" s="232"/>
      <c r="W20" s="233"/>
      <c r="X20" s="234">
        <v>250000</v>
      </c>
    </row>
    <row r="21" ht="36" customHeight="1" spans="1:24">
      <c r="A21" s="210" t="s">
        <v>256</v>
      </c>
      <c r="B21" s="210" t="s">
        <v>267</v>
      </c>
      <c r="C21" s="210" t="s">
        <v>266</v>
      </c>
      <c r="D21" s="210" t="s">
        <v>70</v>
      </c>
      <c r="E21" s="210" t="s">
        <v>98</v>
      </c>
      <c r="F21" s="210" t="s">
        <v>99</v>
      </c>
      <c r="G21" s="210" t="s">
        <v>280</v>
      </c>
      <c r="H21" s="210" t="s">
        <v>281</v>
      </c>
      <c r="I21" s="228">
        <v>10350000</v>
      </c>
      <c r="J21" s="228"/>
      <c r="K21" s="228"/>
      <c r="L21" s="228"/>
      <c r="M21" s="228"/>
      <c r="N21" s="210"/>
      <c r="O21" s="210"/>
      <c r="P21" s="210"/>
      <c r="Q21" s="228"/>
      <c r="R21" s="228">
        <v>10350000</v>
      </c>
      <c r="S21" s="228">
        <v>10350000</v>
      </c>
      <c r="T21" s="228"/>
      <c r="U21" s="228"/>
      <c r="V21" s="232"/>
      <c r="W21" s="233"/>
      <c r="X21" s="234"/>
    </row>
    <row r="22" ht="36" customHeight="1" spans="1:24">
      <c r="A22" s="210" t="s">
        <v>256</v>
      </c>
      <c r="B22" s="210" t="s">
        <v>267</v>
      </c>
      <c r="C22" s="210" t="s">
        <v>266</v>
      </c>
      <c r="D22" s="210" t="s">
        <v>70</v>
      </c>
      <c r="E22" s="210" t="s">
        <v>98</v>
      </c>
      <c r="F22" s="210" t="s">
        <v>99</v>
      </c>
      <c r="G22" s="210" t="s">
        <v>258</v>
      </c>
      <c r="H22" s="210" t="s">
        <v>259</v>
      </c>
      <c r="I22" s="228">
        <v>3950000</v>
      </c>
      <c r="J22" s="228"/>
      <c r="K22" s="228"/>
      <c r="L22" s="228"/>
      <c r="M22" s="228"/>
      <c r="N22" s="210"/>
      <c r="O22" s="210"/>
      <c r="P22" s="210"/>
      <c r="Q22" s="228"/>
      <c r="R22" s="228">
        <v>3950000</v>
      </c>
      <c r="S22" s="228">
        <v>3950000</v>
      </c>
      <c r="T22" s="228"/>
      <c r="U22" s="228"/>
      <c r="V22" s="232"/>
      <c r="W22" s="233"/>
      <c r="X22" s="234"/>
    </row>
    <row r="23" ht="36" customHeight="1" spans="1:24">
      <c r="A23" s="210" t="s">
        <v>256</v>
      </c>
      <c r="B23" s="210" t="s">
        <v>267</v>
      </c>
      <c r="C23" s="210" t="s">
        <v>266</v>
      </c>
      <c r="D23" s="210" t="s">
        <v>70</v>
      </c>
      <c r="E23" s="210" t="s">
        <v>98</v>
      </c>
      <c r="F23" s="210" t="s">
        <v>99</v>
      </c>
      <c r="G23" s="210" t="s">
        <v>260</v>
      </c>
      <c r="H23" s="210" t="s">
        <v>261</v>
      </c>
      <c r="I23" s="228">
        <v>150000</v>
      </c>
      <c r="J23" s="228"/>
      <c r="K23" s="228"/>
      <c r="L23" s="228"/>
      <c r="M23" s="228"/>
      <c r="N23" s="210"/>
      <c r="O23" s="210"/>
      <c r="P23" s="210"/>
      <c r="Q23" s="228"/>
      <c r="R23" s="228">
        <v>150000</v>
      </c>
      <c r="S23" s="228"/>
      <c r="T23" s="228"/>
      <c r="U23" s="228"/>
      <c r="V23" s="232"/>
      <c r="W23" s="233"/>
      <c r="X23" s="234">
        <v>150000</v>
      </c>
    </row>
    <row r="24" ht="36" customHeight="1" spans="1:24">
      <c r="A24" s="210"/>
      <c r="B24" s="210"/>
      <c r="C24" s="210" t="s">
        <v>282</v>
      </c>
      <c r="D24" s="210"/>
      <c r="E24" s="210"/>
      <c r="F24" s="210"/>
      <c r="G24" s="210"/>
      <c r="H24" s="210"/>
      <c r="I24" s="228">
        <v>4000000</v>
      </c>
      <c r="J24" s="228"/>
      <c r="K24" s="228"/>
      <c r="L24" s="228"/>
      <c r="M24" s="228"/>
      <c r="N24" s="210"/>
      <c r="O24" s="210"/>
      <c r="P24" s="210"/>
      <c r="Q24" s="228"/>
      <c r="R24" s="228">
        <v>4000000</v>
      </c>
      <c r="S24" s="228">
        <v>4000000</v>
      </c>
      <c r="T24" s="228"/>
      <c r="U24" s="228"/>
      <c r="V24" s="232"/>
      <c r="W24" s="233"/>
      <c r="X24" s="234"/>
    </row>
    <row r="25" ht="36" customHeight="1" spans="1:24">
      <c r="A25" s="210" t="s">
        <v>256</v>
      </c>
      <c r="B25" s="210" t="s">
        <v>283</v>
      </c>
      <c r="C25" s="210" t="s">
        <v>282</v>
      </c>
      <c r="D25" s="210" t="s">
        <v>70</v>
      </c>
      <c r="E25" s="210" t="s">
        <v>98</v>
      </c>
      <c r="F25" s="210" t="s">
        <v>99</v>
      </c>
      <c r="G25" s="210" t="s">
        <v>284</v>
      </c>
      <c r="H25" s="210" t="s">
        <v>285</v>
      </c>
      <c r="I25" s="228">
        <v>500000</v>
      </c>
      <c r="J25" s="228"/>
      <c r="K25" s="228"/>
      <c r="L25" s="228"/>
      <c r="M25" s="228"/>
      <c r="N25" s="210"/>
      <c r="O25" s="210"/>
      <c r="P25" s="210"/>
      <c r="Q25" s="228"/>
      <c r="R25" s="228">
        <v>500000</v>
      </c>
      <c r="S25" s="228">
        <v>500000</v>
      </c>
      <c r="T25" s="228"/>
      <c r="U25" s="228"/>
      <c r="V25" s="232"/>
      <c r="W25" s="233"/>
      <c r="X25" s="234"/>
    </row>
    <row r="26" ht="36" customHeight="1" spans="1:24">
      <c r="A26" s="210" t="s">
        <v>256</v>
      </c>
      <c r="B26" s="210" t="s">
        <v>283</v>
      </c>
      <c r="C26" s="210" t="s">
        <v>282</v>
      </c>
      <c r="D26" s="210" t="s">
        <v>70</v>
      </c>
      <c r="E26" s="210" t="s">
        <v>98</v>
      </c>
      <c r="F26" s="210" t="s">
        <v>99</v>
      </c>
      <c r="G26" s="210" t="s">
        <v>286</v>
      </c>
      <c r="H26" s="210" t="s">
        <v>287</v>
      </c>
      <c r="I26" s="228">
        <v>3500000</v>
      </c>
      <c r="J26" s="228"/>
      <c r="K26" s="228"/>
      <c r="L26" s="228"/>
      <c r="M26" s="228"/>
      <c r="N26" s="210"/>
      <c r="O26" s="210"/>
      <c r="P26" s="210"/>
      <c r="Q26" s="228"/>
      <c r="R26" s="228">
        <v>3500000</v>
      </c>
      <c r="S26" s="228">
        <v>3500000</v>
      </c>
      <c r="T26" s="228"/>
      <c r="U26" s="228"/>
      <c r="V26" s="232"/>
      <c r="W26" s="233"/>
      <c r="X26" s="234"/>
    </row>
    <row r="27" ht="36" customHeight="1" spans="1:24">
      <c r="A27" s="210"/>
      <c r="B27" s="210"/>
      <c r="C27" s="210" t="s">
        <v>288</v>
      </c>
      <c r="D27" s="210"/>
      <c r="E27" s="210"/>
      <c r="F27" s="210"/>
      <c r="G27" s="210"/>
      <c r="H27" s="210"/>
      <c r="I27" s="228">
        <v>96900</v>
      </c>
      <c r="J27" s="228">
        <v>96900</v>
      </c>
      <c r="K27" s="228">
        <v>96900</v>
      </c>
      <c r="L27" s="228"/>
      <c r="M27" s="228"/>
      <c r="N27" s="210"/>
      <c r="O27" s="210"/>
      <c r="P27" s="210"/>
      <c r="Q27" s="228"/>
      <c r="R27" s="228"/>
      <c r="S27" s="228"/>
      <c r="T27" s="228"/>
      <c r="U27" s="228"/>
      <c r="V27" s="232"/>
      <c r="W27" s="233"/>
      <c r="X27" s="234"/>
    </row>
    <row r="28" ht="36" customHeight="1" spans="1:24">
      <c r="A28" s="210" t="s">
        <v>289</v>
      </c>
      <c r="B28" s="210" t="s">
        <v>290</v>
      </c>
      <c r="C28" s="210" t="s">
        <v>288</v>
      </c>
      <c r="D28" s="210" t="s">
        <v>70</v>
      </c>
      <c r="E28" s="210" t="s">
        <v>98</v>
      </c>
      <c r="F28" s="210" t="s">
        <v>99</v>
      </c>
      <c r="G28" s="210" t="s">
        <v>280</v>
      </c>
      <c r="H28" s="210" t="s">
        <v>281</v>
      </c>
      <c r="I28" s="228">
        <v>96900</v>
      </c>
      <c r="J28" s="228">
        <v>96900</v>
      </c>
      <c r="K28" s="228">
        <v>96900</v>
      </c>
      <c r="L28" s="228"/>
      <c r="M28" s="228"/>
      <c r="N28" s="210"/>
      <c r="O28" s="210"/>
      <c r="P28" s="210"/>
      <c r="Q28" s="228"/>
      <c r="R28" s="228"/>
      <c r="S28" s="228"/>
      <c r="T28" s="228"/>
      <c r="U28" s="228"/>
      <c r="V28" s="232"/>
      <c r="W28" s="233"/>
      <c r="X28" s="234"/>
    </row>
    <row r="29" ht="36" customHeight="1" spans="1:24">
      <c r="A29" s="210"/>
      <c r="B29" s="210"/>
      <c r="C29" s="210" t="s">
        <v>291</v>
      </c>
      <c r="D29" s="210"/>
      <c r="E29" s="210"/>
      <c r="F29" s="210"/>
      <c r="G29" s="210"/>
      <c r="H29" s="210"/>
      <c r="I29" s="228">
        <v>11472</v>
      </c>
      <c r="J29" s="228">
        <v>11472</v>
      </c>
      <c r="K29" s="228">
        <v>11472</v>
      </c>
      <c r="L29" s="228"/>
      <c r="M29" s="228"/>
      <c r="N29" s="210"/>
      <c r="O29" s="210"/>
      <c r="P29" s="210"/>
      <c r="Q29" s="228"/>
      <c r="R29" s="228"/>
      <c r="S29" s="228"/>
      <c r="T29" s="228"/>
      <c r="U29" s="228"/>
      <c r="V29" s="232"/>
      <c r="W29" s="233"/>
      <c r="X29" s="234"/>
    </row>
    <row r="30" ht="36" customHeight="1" spans="1:24">
      <c r="A30" s="210" t="s">
        <v>289</v>
      </c>
      <c r="B30" s="210" t="s">
        <v>292</v>
      </c>
      <c r="C30" s="210" t="s">
        <v>291</v>
      </c>
      <c r="D30" s="210" t="s">
        <v>70</v>
      </c>
      <c r="E30" s="210" t="s">
        <v>89</v>
      </c>
      <c r="F30" s="210" t="s">
        <v>90</v>
      </c>
      <c r="G30" s="210" t="s">
        <v>293</v>
      </c>
      <c r="H30" s="210" t="s">
        <v>294</v>
      </c>
      <c r="I30" s="228">
        <v>11472</v>
      </c>
      <c r="J30" s="228">
        <v>11472</v>
      </c>
      <c r="K30" s="228">
        <v>11472</v>
      </c>
      <c r="L30" s="228"/>
      <c r="M30" s="228"/>
      <c r="N30" s="210"/>
      <c r="O30" s="210"/>
      <c r="P30" s="210"/>
      <c r="Q30" s="228"/>
      <c r="R30" s="228"/>
      <c r="S30" s="228"/>
      <c r="T30" s="228"/>
      <c r="U30" s="228"/>
      <c r="V30" s="232"/>
      <c r="W30" s="233"/>
      <c r="X30" s="234"/>
    </row>
    <row r="31" ht="36" customHeight="1" spans="1:24">
      <c r="A31" s="210"/>
      <c r="B31" s="210"/>
      <c r="C31" s="210" t="s">
        <v>295</v>
      </c>
      <c r="D31" s="210"/>
      <c r="E31" s="210"/>
      <c r="F31" s="210"/>
      <c r="G31" s="210"/>
      <c r="H31" s="210"/>
      <c r="I31" s="228">
        <v>48000</v>
      </c>
      <c r="J31" s="228">
        <v>48000</v>
      </c>
      <c r="K31" s="228">
        <v>48000</v>
      </c>
      <c r="L31" s="228"/>
      <c r="M31" s="228"/>
      <c r="N31" s="210"/>
      <c r="O31" s="210"/>
      <c r="P31" s="210"/>
      <c r="Q31" s="228"/>
      <c r="R31" s="228"/>
      <c r="S31" s="228"/>
      <c r="T31" s="228"/>
      <c r="U31" s="228"/>
      <c r="V31" s="232"/>
      <c r="W31" s="233"/>
      <c r="X31" s="234"/>
    </row>
    <row r="32" ht="36" customHeight="1" spans="1:24">
      <c r="A32" s="210" t="s">
        <v>289</v>
      </c>
      <c r="B32" s="210" t="s">
        <v>296</v>
      </c>
      <c r="C32" s="210" t="s">
        <v>295</v>
      </c>
      <c r="D32" s="210" t="s">
        <v>70</v>
      </c>
      <c r="E32" s="210" t="s">
        <v>98</v>
      </c>
      <c r="F32" s="210" t="s">
        <v>99</v>
      </c>
      <c r="G32" s="210" t="s">
        <v>297</v>
      </c>
      <c r="H32" s="210" t="s">
        <v>298</v>
      </c>
      <c r="I32" s="228">
        <v>48000</v>
      </c>
      <c r="J32" s="228">
        <v>48000</v>
      </c>
      <c r="K32" s="228">
        <v>48000</v>
      </c>
      <c r="L32" s="228"/>
      <c r="M32" s="228"/>
      <c r="N32" s="210"/>
      <c r="O32" s="210"/>
      <c r="P32" s="210"/>
      <c r="Q32" s="228"/>
      <c r="R32" s="228"/>
      <c r="S32" s="228"/>
      <c r="T32" s="228"/>
      <c r="U32" s="228"/>
      <c r="V32" s="232"/>
      <c r="W32" s="233"/>
      <c r="X32" s="234"/>
    </row>
    <row r="33" ht="36" customHeight="1" spans="1:24">
      <c r="A33" s="210"/>
      <c r="B33" s="210"/>
      <c r="C33" s="210" t="s">
        <v>299</v>
      </c>
      <c r="D33" s="210"/>
      <c r="E33" s="210"/>
      <c r="F33" s="210"/>
      <c r="G33" s="210"/>
      <c r="H33" s="210"/>
      <c r="I33" s="228">
        <v>150000</v>
      </c>
      <c r="J33" s="228">
        <v>150000</v>
      </c>
      <c r="K33" s="228">
        <v>150000</v>
      </c>
      <c r="L33" s="228"/>
      <c r="M33" s="228"/>
      <c r="N33" s="210"/>
      <c r="O33" s="210"/>
      <c r="P33" s="210"/>
      <c r="Q33" s="228"/>
      <c r="R33" s="228"/>
      <c r="S33" s="228"/>
      <c r="T33" s="228"/>
      <c r="U33" s="228"/>
      <c r="V33" s="232"/>
      <c r="W33" s="233"/>
      <c r="X33" s="234"/>
    </row>
    <row r="34" ht="36" customHeight="1" spans="1:24">
      <c r="A34" s="210" t="s">
        <v>256</v>
      </c>
      <c r="B34" s="210" t="s">
        <v>300</v>
      </c>
      <c r="C34" s="210" t="s">
        <v>299</v>
      </c>
      <c r="D34" s="210" t="s">
        <v>70</v>
      </c>
      <c r="E34" s="210" t="s">
        <v>98</v>
      </c>
      <c r="F34" s="210" t="s">
        <v>99</v>
      </c>
      <c r="G34" s="210" t="s">
        <v>280</v>
      </c>
      <c r="H34" s="210" t="s">
        <v>281</v>
      </c>
      <c r="I34" s="228">
        <v>150000</v>
      </c>
      <c r="J34" s="228">
        <v>150000</v>
      </c>
      <c r="K34" s="228">
        <v>150000</v>
      </c>
      <c r="L34" s="228"/>
      <c r="M34" s="228"/>
      <c r="N34" s="210"/>
      <c r="O34" s="210"/>
      <c r="P34" s="210"/>
      <c r="Q34" s="228"/>
      <c r="R34" s="228"/>
      <c r="S34" s="228"/>
      <c r="T34" s="228"/>
      <c r="U34" s="228"/>
      <c r="V34" s="232"/>
      <c r="W34" s="233"/>
      <c r="X34" s="234"/>
    </row>
    <row r="35" ht="36" customHeight="1" spans="1:24">
      <c r="A35" s="205" t="s">
        <v>56</v>
      </c>
      <c r="B35" s="205"/>
      <c r="C35" s="205"/>
      <c r="D35" s="205"/>
      <c r="E35" s="205"/>
      <c r="F35" s="205"/>
      <c r="G35" s="205"/>
      <c r="H35" s="205"/>
      <c r="I35" s="228">
        <v>24972117.26</v>
      </c>
      <c r="J35" s="228">
        <v>306372</v>
      </c>
      <c r="K35" s="228">
        <v>306372</v>
      </c>
      <c r="L35" s="228"/>
      <c r="M35" s="228"/>
      <c r="N35" s="228"/>
      <c r="O35" s="228"/>
      <c r="P35" s="228"/>
      <c r="Q35" s="228"/>
      <c r="R35" s="228">
        <v>24665745.26</v>
      </c>
      <c r="S35" s="228">
        <v>23165745.26</v>
      </c>
      <c r="T35" s="228"/>
      <c r="U35" s="228"/>
      <c r="V35" s="232"/>
      <c r="W35" s="233"/>
      <c r="X35" s="234">
        <v>1500000</v>
      </c>
    </row>
  </sheetData>
  <mergeCells count="29">
    <mergeCell ref="A2:X2"/>
    <mergeCell ref="A3:H3"/>
    <mergeCell ref="J4:M4"/>
    <mergeCell ref="N4:P4"/>
    <mergeCell ref="R4:X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1"/>
  <sheetViews>
    <sheetView topLeftCell="A24" workbookViewId="0">
      <selection activeCell="A6" sqref="A6:K41"/>
    </sheetView>
  </sheetViews>
  <sheetFormatPr defaultColWidth="9.14285714285714" defaultRowHeight="12" customHeight="1"/>
  <cols>
    <col min="1" max="1" width="32.5619047619048" style="44" customWidth="1"/>
    <col min="2" max="2" width="15.1428571428571" style="43" customWidth="1"/>
    <col min="3" max="3" width="46.3238095238095" style="44" customWidth="1"/>
    <col min="4" max="4" width="17.2857142857143" style="44" customWidth="1"/>
    <col min="5" max="5" width="15.8" style="44" customWidth="1"/>
    <col min="6" max="6" width="25.4285714285714" style="44" customWidth="1"/>
    <col min="7" max="7" width="11.2857142857143" style="43" customWidth="1"/>
    <col min="8" max="8" width="13.1428571428571" style="44" customWidth="1"/>
    <col min="9" max="10" width="12.4285714285714" style="43" customWidth="1"/>
    <col min="11" max="11" width="79.4380952380952" style="44" customWidth="1"/>
    <col min="12" max="16384" width="9.14285714285714" style="43" customWidth="1"/>
  </cols>
  <sheetData>
    <row r="1" s="43" customFormat="1" ht="15" customHeight="1" spans="1:11">
      <c r="A1" s="44"/>
      <c r="C1" s="44"/>
      <c r="D1" s="44"/>
      <c r="E1" s="44"/>
      <c r="F1" s="44"/>
      <c r="H1" s="44"/>
      <c r="K1" s="211" t="s">
        <v>301</v>
      </c>
    </row>
    <row r="2" s="43" customFormat="1" ht="28.5" customHeight="1" spans="1:11">
      <c r="A2" s="182" t="s">
        <v>302</v>
      </c>
      <c r="B2" s="159"/>
      <c r="C2" s="47"/>
      <c r="D2" s="47"/>
      <c r="E2" s="47"/>
      <c r="F2" s="47"/>
      <c r="G2" s="159"/>
      <c r="H2" s="47"/>
      <c r="I2" s="159"/>
      <c r="J2" s="159"/>
      <c r="K2" s="47"/>
    </row>
    <row r="3" s="43" customFormat="1" ht="17.25" customHeight="1" spans="1:11">
      <c r="A3" s="203" t="s">
        <v>2</v>
      </c>
      <c r="B3" s="204"/>
      <c r="C3" s="44"/>
      <c r="D3" s="44"/>
      <c r="E3" s="44"/>
      <c r="F3" s="44"/>
      <c r="H3" s="44"/>
      <c r="K3" s="44"/>
    </row>
    <row r="4" s="43" customFormat="1" ht="44.25" customHeight="1" spans="1:11">
      <c r="A4" s="55" t="s">
        <v>303</v>
      </c>
      <c r="B4" s="193" t="s">
        <v>177</v>
      </c>
      <c r="C4" s="55" t="s">
        <v>304</v>
      </c>
      <c r="D4" s="55" t="s">
        <v>305</v>
      </c>
      <c r="E4" s="55" t="s">
        <v>306</v>
      </c>
      <c r="F4" s="55" t="s">
        <v>307</v>
      </c>
      <c r="G4" s="193" t="s">
        <v>308</v>
      </c>
      <c r="H4" s="55" t="s">
        <v>309</v>
      </c>
      <c r="I4" s="193" t="s">
        <v>310</v>
      </c>
      <c r="J4" s="193" t="s">
        <v>311</v>
      </c>
      <c r="K4" s="55" t="s">
        <v>312</v>
      </c>
    </row>
    <row r="5" s="43" customFormat="1" ht="14.25" customHeight="1" spans="1:11">
      <c r="A5" s="50">
        <v>1</v>
      </c>
      <c r="B5" s="185">
        <v>2</v>
      </c>
      <c r="C5" s="50">
        <v>3</v>
      </c>
      <c r="D5" s="50">
        <v>4</v>
      </c>
      <c r="E5" s="50">
        <v>5</v>
      </c>
      <c r="F5" s="55">
        <v>6</v>
      </c>
      <c r="G5" s="193">
        <v>7</v>
      </c>
      <c r="H5" s="55">
        <v>8</v>
      </c>
      <c r="I5" s="193">
        <v>9</v>
      </c>
      <c r="J5" s="193">
        <v>10</v>
      </c>
      <c r="K5" s="55">
        <v>11</v>
      </c>
    </row>
    <row r="6" ht="29" customHeight="1" spans="1:11">
      <c r="A6" s="205" t="s">
        <v>70</v>
      </c>
      <c r="B6" s="206"/>
      <c r="C6" s="205"/>
      <c r="D6" s="205"/>
      <c r="E6" s="205"/>
      <c r="F6" s="205"/>
      <c r="G6" s="205"/>
      <c r="H6" s="205"/>
      <c r="I6" s="205"/>
      <c r="J6" s="205"/>
      <c r="K6" s="205"/>
    </row>
    <row r="7" ht="29" customHeight="1" spans="1:11">
      <c r="A7" s="207" t="s">
        <v>291</v>
      </c>
      <c r="B7" s="390" t="s">
        <v>292</v>
      </c>
      <c r="C7" s="209" t="s">
        <v>313</v>
      </c>
      <c r="D7" s="210" t="s">
        <v>314</v>
      </c>
      <c r="E7" s="210" t="s">
        <v>315</v>
      </c>
      <c r="F7" s="210" t="s">
        <v>316</v>
      </c>
      <c r="G7" s="210" t="s">
        <v>317</v>
      </c>
      <c r="H7" s="205" t="s">
        <v>318</v>
      </c>
      <c r="I7" s="205" t="s">
        <v>319</v>
      </c>
      <c r="J7" s="210" t="s">
        <v>320</v>
      </c>
      <c r="K7" s="210" t="s">
        <v>316</v>
      </c>
    </row>
    <row r="8" ht="29" customHeight="1" spans="1:11">
      <c r="A8" s="207"/>
      <c r="B8" s="208"/>
      <c r="C8" s="209"/>
      <c r="D8" s="210" t="s">
        <v>314</v>
      </c>
      <c r="E8" s="210" t="s">
        <v>321</v>
      </c>
      <c r="F8" s="210" t="s">
        <v>322</v>
      </c>
      <c r="G8" s="210" t="s">
        <v>317</v>
      </c>
      <c r="H8" s="205" t="s">
        <v>323</v>
      </c>
      <c r="I8" s="205" t="s">
        <v>324</v>
      </c>
      <c r="J8" s="210" t="s">
        <v>325</v>
      </c>
      <c r="K8" s="210" t="s">
        <v>322</v>
      </c>
    </row>
    <row r="9" ht="29" customHeight="1" spans="1:11">
      <c r="A9" s="207"/>
      <c r="B9" s="208"/>
      <c r="C9" s="209"/>
      <c r="D9" s="210" t="s">
        <v>314</v>
      </c>
      <c r="E9" s="210" t="s">
        <v>326</v>
      </c>
      <c r="F9" s="210" t="s">
        <v>327</v>
      </c>
      <c r="G9" s="210" t="s">
        <v>317</v>
      </c>
      <c r="H9" s="205" t="s">
        <v>328</v>
      </c>
      <c r="I9" s="205" t="s">
        <v>329</v>
      </c>
      <c r="J9" s="210" t="s">
        <v>325</v>
      </c>
      <c r="K9" s="210" t="s">
        <v>327</v>
      </c>
    </row>
    <row r="10" ht="29" customHeight="1" spans="1:11">
      <c r="A10" s="207"/>
      <c r="B10" s="208"/>
      <c r="C10" s="209"/>
      <c r="D10" s="210" t="s">
        <v>330</v>
      </c>
      <c r="E10" s="210" t="s">
        <v>331</v>
      </c>
      <c r="F10" s="210" t="s">
        <v>332</v>
      </c>
      <c r="G10" s="210" t="s">
        <v>317</v>
      </c>
      <c r="H10" s="205" t="s">
        <v>333</v>
      </c>
      <c r="I10" s="205" t="s">
        <v>329</v>
      </c>
      <c r="J10" s="210" t="s">
        <v>325</v>
      </c>
      <c r="K10" s="210" t="s">
        <v>332</v>
      </c>
    </row>
    <row r="11" ht="29" customHeight="1" spans="1:11">
      <c r="A11" s="207"/>
      <c r="B11" s="208"/>
      <c r="C11" s="209"/>
      <c r="D11" s="210" t="s">
        <v>334</v>
      </c>
      <c r="E11" s="210" t="s">
        <v>335</v>
      </c>
      <c r="F11" s="210" t="s">
        <v>336</v>
      </c>
      <c r="G11" s="210" t="s">
        <v>317</v>
      </c>
      <c r="H11" s="205" t="s">
        <v>337</v>
      </c>
      <c r="I11" s="205" t="s">
        <v>324</v>
      </c>
      <c r="J11" s="210" t="s">
        <v>325</v>
      </c>
      <c r="K11" s="210" t="s">
        <v>336</v>
      </c>
    </row>
    <row r="12" ht="29" customHeight="1" spans="1:11">
      <c r="A12" s="207" t="s">
        <v>288</v>
      </c>
      <c r="B12" s="390" t="s">
        <v>290</v>
      </c>
      <c r="C12" s="209" t="s">
        <v>338</v>
      </c>
      <c r="D12" s="210" t="s">
        <v>314</v>
      </c>
      <c r="E12" s="210" t="s">
        <v>315</v>
      </c>
      <c r="F12" s="210" t="s">
        <v>339</v>
      </c>
      <c r="G12" s="210" t="s">
        <v>340</v>
      </c>
      <c r="H12" s="205" t="s">
        <v>341</v>
      </c>
      <c r="I12" s="205" t="s">
        <v>342</v>
      </c>
      <c r="J12" s="210" t="s">
        <v>320</v>
      </c>
      <c r="K12" s="210" t="s">
        <v>343</v>
      </c>
    </row>
    <row r="13" ht="29" customHeight="1" spans="1:11">
      <c r="A13" s="207"/>
      <c r="B13" s="208"/>
      <c r="C13" s="209"/>
      <c r="D13" s="210" t="s">
        <v>314</v>
      </c>
      <c r="E13" s="210" t="s">
        <v>315</v>
      </c>
      <c r="F13" s="210" t="s">
        <v>344</v>
      </c>
      <c r="G13" s="210" t="s">
        <v>317</v>
      </c>
      <c r="H13" s="205" t="s">
        <v>337</v>
      </c>
      <c r="I13" s="205" t="s">
        <v>324</v>
      </c>
      <c r="J13" s="210" t="s">
        <v>325</v>
      </c>
      <c r="K13" s="210" t="s">
        <v>345</v>
      </c>
    </row>
    <row r="14" ht="29" customHeight="1" spans="1:11">
      <c r="A14" s="207"/>
      <c r="B14" s="208"/>
      <c r="C14" s="209"/>
      <c r="D14" s="210" t="s">
        <v>314</v>
      </c>
      <c r="E14" s="210" t="s">
        <v>321</v>
      </c>
      <c r="F14" s="210" t="s">
        <v>346</v>
      </c>
      <c r="G14" s="210" t="s">
        <v>317</v>
      </c>
      <c r="H14" s="205" t="s">
        <v>323</v>
      </c>
      <c r="I14" s="205" t="s">
        <v>324</v>
      </c>
      <c r="J14" s="210" t="s">
        <v>325</v>
      </c>
      <c r="K14" s="210" t="s">
        <v>346</v>
      </c>
    </row>
    <row r="15" ht="29" customHeight="1" spans="1:11">
      <c r="A15" s="207"/>
      <c r="B15" s="208"/>
      <c r="C15" s="209"/>
      <c r="D15" s="210" t="s">
        <v>314</v>
      </c>
      <c r="E15" s="210" t="s">
        <v>326</v>
      </c>
      <c r="F15" s="210" t="s">
        <v>347</v>
      </c>
      <c r="G15" s="210" t="s">
        <v>317</v>
      </c>
      <c r="H15" s="205" t="s">
        <v>154</v>
      </c>
      <c r="I15" s="205" t="s">
        <v>329</v>
      </c>
      <c r="J15" s="210" t="s">
        <v>325</v>
      </c>
      <c r="K15" s="210" t="s">
        <v>347</v>
      </c>
    </row>
    <row r="16" ht="29" customHeight="1" spans="1:11">
      <c r="A16" s="207"/>
      <c r="B16" s="208"/>
      <c r="C16" s="209"/>
      <c r="D16" s="210" t="s">
        <v>330</v>
      </c>
      <c r="E16" s="210" t="s">
        <v>331</v>
      </c>
      <c r="F16" s="210" t="s">
        <v>339</v>
      </c>
      <c r="G16" s="210" t="s">
        <v>340</v>
      </c>
      <c r="H16" s="205" t="s">
        <v>341</v>
      </c>
      <c r="I16" s="205" t="s">
        <v>342</v>
      </c>
      <c r="J16" s="210" t="s">
        <v>320</v>
      </c>
      <c r="K16" s="210" t="s">
        <v>343</v>
      </c>
    </row>
    <row r="17" ht="29" customHeight="1" spans="1:11">
      <c r="A17" s="207"/>
      <c r="B17" s="208"/>
      <c r="C17" s="209"/>
      <c r="D17" s="210" t="s">
        <v>330</v>
      </c>
      <c r="E17" s="210" t="s">
        <v>348</v>
      </c>
      <c r="F17" s="210" t="s">
        <v>349</v>
      </c>
      <c r="G17" s="210" t="s">
        <v>317</v>
      </c>
      <c r="H17" s="205" t="s">
        <v>333</v>
      </c>
      <c r="I17" s="205" t="s">
        <v>329</v>
      </c>
      <c r="J17" s="210" t="s">
        <v>325</v>
      </c>
      <c r="K17" s="210" t="s">
        <v>350</v>
      </c>
    </row>
    <row r="18" ht="29" customHeight="1" spans="1:11">
      <c r="A18" s="207"/>
      <c r="B18" s="208"/>
      <c r="C18" s="209"/>
      <c r="D18" s="210" t="s">
        <v>334</v>
      </c>
      <c r="E18" s="210" t="s">
        <v>335</v>
      </c>
      <c r="F18" s="210" t="s">
        <v>351</v>
      </c>
      <c r="G18" s="210" t="s">
        <v>317</v>
      </c>
      <c r="H18" s="205" t="s">
        <v>337</v>
      </c>
      <c r="I18" s="205" t="s">
        <v>324</v>
      </c>
      <c r="J18" s="210" t="s">
        <v>325</v>
      </c>
      <c r="K18" s="210" t="s">
        <v>352</v>
      </c>
    </row>
    <row r="19" ht="29" customHeight="1" spans="1:11">
      <c r="A19" s="207" t="s">
        <v>295</v>
      </c>
      <c r="B19" s="390" t="s">
        <v>296</v>
      </c>
      <c r="C19" s="209" t="s">
        <v>353</v>
      </c>
      <c r="D19" s="210" t="s">
        <v>314</v>
      </c>
      <c r="E19" s="210" t="s">
        <v>315</v>
      </c>
      <c r="F19" s="210" t="s">
        <v>354</v>
      </c>
      <c r="G19" s="210" t="s">
        <v>317</v>
      </c>
      <c r="H19" s="205" t="s">
        <v>157</v>
      </c>
      <c r="I19" s="205" t="s">
        <v>319</v>
      </c>
      <c r="J19" s="210" t="s">
        <v>320</v>
      </c>
      <c r="K19" s="210" t="s">
        <v>354</v>
      </c>
    </row>
    <row r="20" ht="29" customHeight="1" spans="1:11">
      <c r="A20" s="207"/>
      <c r="B20" s="208"/>
      <c r="C20" s="209"/>
      <c r="D20" s="210" t="s">
        <v>314</v>
      </c>
      <c r="E20" s="210" t="s">
        <v>321</v>
      </c>
      <c r="F20" s="210" t="s">
        <v>355</v>
      </c>
      <c r="G20" s="210" t="s">
        <v>317</v>
      </c>
      <c r="H20" s="205" t="s">
        <v>323</v>
      </c>
      <c r="I20" s="205" t="s">
        <v>324</v>
      </c>
      <c r="J20" s="210" t="s">
        <v>325</v>
      </c>
      <c r="K20" s="210" t="s">
        <v>355</v>
      </c>
    </row>
    <row r="21" ht="29" customHeight="1" spans="1:11">
      <c r="A21" s="207"/>
      <c r="B21" s="208"/>
      <c r="C21" s="209"/>
      <c r="D21" s="210" t="s">
        <v>314</v>
      </c>
      <c r="E21" s="210" t="s">
        <v>326</v>
      </c>
      <c r="F21" s="210" t="s">
        <v>356</v>
      </c>
      <c r="G21" s="210" t="s">
        <v>317</v>
      </c>
      <c r="H21" s="205" t="s">
        <v>357</v>
      </c>
      <c r="I21" s="205" t="s">
        <v>329</v>
      </c>
      <c r="J21" s="210" t="s">
        <v>325</v>
      </c>
      <c r="K21" s="210" t="s">
        <v>356</v>
      </c>
    </row>
    <row r="22" ht="29" customHeight="1" spans="1:11">
      <c r="A22" s="207"/>
      <c r="B22" s="208"/>
      <c r="C22" s="209"/>
      <c r="D22" s="210" t="s">
        <v>330</v>
      </c>
      <c r="E22" s="210" t="s">
        <v>331</v>
      </c>
      <c r="F22" s="210" t="s">
        <v>358</v>
      </c>
      <c r="G22" s="210" t="s">
        <v>317</v>
      </c>
      <c r="H22" s="205" t="s">
        <v>333</v>
      </c>
      <c r="I22" s="205" t="s">
        <v>329</v>
      </c>
      <c r="J22" s="210" t="s">
        <v>325</v>
      </c>
      <c r="K22" s="210" t="s">
        <v>358</v>
      </c>
    </row>
    <row r="23" ht="29" customHeight="1" spans="1:11">
      <c r="A23" s="207"/>
      <c r="B23" s="208"/>
      <c r="C23" s="209"/>
      <c r="D23" s="210" t="s">
        <v>330</v>
      </c>
      <c r="E23" s="210" t="s">
        <v>348</v>
      </c>
      <c r="F23" s="210" t="s">
        <v>358</v>
      </c>
      <c r="G23" s="210" t="s">
        <v>317</v>
      </c>
      <c r="H23" s="205" t="s">
        <v>333</v>
      </c>
      <c r="I23" s="205" t="s">
        <v>329</v>
      </c>
      <c r="J23" s="210" t="s">
        <v>325</v>
      </c>
      <c r="K23" s="210" t="s">
        <v>358</v>
      </c>
    </row>
    <row r="24" ht="29" customHeight="1" spans="1:11">
      <c r="A24" s="207"/>
      <c r="B24" s="208"/>
      <c r="C24" s="209"/>
      <c r="D24" s="210" t="s">
        <v>334</v>
      </c>
      <c r="E24" s="210" t="s">
        <v>335</v>
      </c>
      <c r="F24" s="210" t="s">
        <v>359</v>
      </c>
      <c r="G24" s="210" t="s">
        <v>317</v>
      </c>
      <c r="H24" s="205" t="s">
        <v>337</v>
      </c>
      <c r="I24" s="205" t="s">
        <v>324</v>
      </c>
      <c r="J24" s="210" t="s">
        <v>325</v>
      </c>
      <c r="K24" s="210" t="s">
        <v>359</v>
      </c>
    </row>
    <row r="25" ht="29" customHeight="1" spans="1:11">
      <c r="A25" s="207" t="s">
        <v>282</v>
      </c>
      <c r="B25" s="390" t="s">
        <v>283</v>
      </c>
      <c r="C25" s="209" t="s">
        <v>360</v>
      </c>
      <c r="D25" s="210" t="s">
        <v>314</v>
      </c>
      <c r="E25" s="210" t="s">
        <v>315</v>
      </c>
      <c r="F25" s="210" t="s">
        <v>361</v>
      </c>
      <c r="G25" s="210" t="s">
        <v>317</v>
      </c>
      <c r="H25" s="205" t="s">
        <v>154</v>
      </c>
      <c r="I25" s="205" t="s">
        <v>362</v>
      </c>
      <c r="J25" s="210" t="s">
        <v>320</v>
      </c>
      <c r="K25" s="210" t="s">
        <v>361</v>
      </c>
    </row>
    <row r="26" ht="29" customHeight="1" spans="1:11">
      <c r="A26" s="207"/>
      <c r="B26" s="208"/>
      <c r="C26" s="209"/>
      <c r="D26" s="210" t="s">
        <v>314</v>
      </c>
      <c r="E26" s="210" t="s">
        <v>321</v>
      </c>
      <c r="F26" s="210" t="s">
        <v>363</v>
      </c>
      <c r="G26" s="210" t="s">
        <v>317</v>
      </c>
      <c r="H26" s="205" t="s">
        <v>323</v>
      </c>
      <c r="I26" s="205" t="s">
        <v>324</v>
      </c>
      <c r="J26" s="210" t="s">
        <v>320</v>
      </c>
      <c r="K26" s="210" t="s">
        <v>363</v>
      </c>
    </row>
    <row r="27" ht="29" customHeight="1" spans="1:11">
      <c r="A27" s="207"/>
      <c r="B27" s="208"/>
      <c r="C27" s="209"/>
      <c r="D27" s="210" t="s">
        <v>314</v>
      </c>
      <c r="E27" s="210" t="s">
        <v>364</v>
      </c>
      <c r="F27" s="210" t="s">
        <v>365</v>
      </c>
      <c r="G27" s="210" t="s">
        <v>317</v>
      </c>
      <c r="H27" s="205" t="s">
        <v>366</v>
      </c>
      <c r="I27" s="205" t="s">
        <v>367</v>
      </c>
      <c r="J27" s="210" t="s">
        <v>320</v>
      </c>
      <c r="K27" s="210" t="s">
        <v>368</v>
      </c>
    </row>
    <row r="28" ht="29" customHeight="1" spans="1:11">
      <c r="A28" s="207"/>
      <c r="B28" s="208"/>
      <c r="C28" s="209"/>
      <c r="D28" s="210" t="s">
        <v>330</v>
      </c>
      <c r="E28" s="210" t="s">
        <v>348</v>
      </c>
      <c r="F28" s="210" t="s">
        <v>369</v>
      </c>
      <c r="G28" s="210" t="s">
        <v>317</v>
      </c>
      <c r="H28" s="205" t="s">
        <v>370</v>
      </c>
      <c r="I28" s="205" t="s">
        <v>329</v>
      </c>
      <c r="J28" s="210" t="s">
        <v>325</v>
      </c>
      <c r="K28" s="210" t="s">
        <v>371</v>
      </c>
    </row>
    <row r="29" ht="29" customHeight="1" spans="1:11">
      <c r="A29" s="207"/>
      <c r="B29" s="208"/>
      <c r="C29" s="209"/>
      <c r="D29" s="210" t="s">
        <v>334</v>
      </c>
      <c r="E29" s="210" t="s">
        <v>335</v>
      </c>
      <c r="F29" s="210" t="s">
        <v>335</v>
      </c>
      <c r="G29" s="210" t="s">
        <v>340</v>
      </c>
      <c r="H29" s="205" t="s">
        <v>372</v>
      </c>
      <c r="I29" s="205" t="s">
        <v>324</v>
      </c>
      <c r="J29" s="210" t="s">
        <v>320</v>
      </c>
      <c r="K29" s="210" t="s">
        <v>335</v>
      </c>
    </row>
    <row r="30" ht="29" customHeight="1" spans="1:11">
      <c r="A30" s="207" t="s">
        <v>299</v>
      </c>
      <c r="B30" s="390" t="s">
        <v>300</v>
      </c>
      <c r="C30" s="209" t="s">
        <v>373</v>
      </c>
      <c r="D30" s="210" t="s">
        <v>314</v>
      </c>
      <c r="E30" s="210" t="s">
        <v>315</v>
      </c>
      <c r="F30" s="210" t="s">
        <v>374</v>
      </c>
      <c r="G30" s="210" t="s">
        <v>317</v>
      </c>
      <c r="H30" s="205" t="s">
        <v>375</v>
      </c>
      <c r="I30" s="205" t="s">
        <v>319</v>
      </c>
      <c r="J30" s="210" t="s">
        <v>320</v>
      </c>
      <c r="K30" s="210" t="s">
        <v>376</v>
      </c>
    </row>
    <row r="31" ht="29" customHeight="1" spans="1:11">
      <c r="A31" s="207"/>
      <c r="B31" s="208"/>
      <c r="C31" s="209"/>
      <c r="D31" s="210" t="s">
        <v>314</v>
      </c>
      <c r="E31" s="210" t="s">
        <v>364</v>
      </c>
      <c r="F31" s="210" t="s">
        <v>365</v>
      </c>
      <c r="G31" s="210" t="s">
        <v>317</v>
      </c>
      <c r="H31" s="205" t="s">
        <v>377</v>
      </c>
      <c r="I31" s="205" t="s">
        <v>378</v>
      </c>
      <c r="J31" s="210" t="s">
        <v>320</v>
      </c>
      <c r="K31" s="210" t="s">
        <v>376</v>
      </c>
    </row>
    <row r="32" ht="29" customHeight="1" spans="1:11">
      <c r="A32" s="207"/>
      <c r="B32" s="208"/>
      <c r="C32" s="209"/>
      <c r="D32" s="210" t="s">
        <v>330</v>
      </c>
      <c r="E32" s="210" t="s">
        <v>331</v>
      </c>
      <c r="F32" s="210" t="s">
        <v>379</v>
      </c>
      <c r="G32" s="210" t="s">
        <v>317</v>
      </c>
      <c r="H32" s="205" t="s">
        <v>333</v>
      </c>
      <c r="I32" s="205" t="s">
        <v>329</v>
      </c>
      <c r="J32" s="210" t="s">
        <v>325</v>
      </c>
      <c r="K32" s="210" t="s">
        <v>376</v>
      </c>
    </row>
    <row r="33" ht="29" customHeight="1" spans="1:11">
      <c r="A33" s="207"/>
      <c r="B33" s="208"/>
      <c r="C33" s="209"/>
      <c r="D33" s="210" t="s">
        <v>334</v>
      </c>
      <c r="E33" s="210" t="s">
        <v>335</v>
      </c>
      <c r="F33" s="210" t="s">
        <v>335</v>
      </c>
      <c r="G33" s="210" t="s">
        <v>340</v>
      </c>
      <c r="H33" s="205" t="s">
        <v>372</v>
      </c>
      <c r="I33" s="205" t="s">
        <v>324</v>
      </c>
      <c r="J33" s="210" t="s">
        <v>320</v>
      </c>
      <c r="K33" s="210" t="s">
        <v>376</v>
      </c>
    </row>
    <row r="34" ht="29" customHeight="1" spans="1:11">
      <c r="A34" s="207" t="s">
        <v>255</v>
      </c>
      <c r="B34" s="390" t="s">
        <v>257</v>
      </c>
      <c r="C34" s="209" t="s">
        <v>380</v>
      </c>
      <c r="D34" s="210" t="s">
        <v>314</v>
      </c>
      <c r="E34" s="210" t="s">
        <v>321</v>
      </c>
      <c r="F34" s="210" t="s">
        <v>381</v>
      </c>
      <c r="G34" s="210" t="s">
        <v>317</v>
      </c>
      <c r="H34" s="205" t="s">
        <v>323</v>
      </c>
      <c r="I34" s="205" t="s">
        <v>324</v>
      </c>
      <c r="J34" s="210" t="s">
        <v>320</v>
      </c>
      <c r="K34" s="210" t="s">
        <v>381</v>
      </c>
    </row>
    <row r="35" ht="29" customHeight="1" spans="1:11">
      <c r="A35" s="207"/>
      <c r="B35" s="208"/>
      <c r="C35" s="209"/>
      <c r="D35" s="210" t="s">
        <v>330</v>
      </c>
      <c r="E35" s="210" t="s">
        <v>348</v>
      </c>
      <c r="F35" s="210" t="s">
        <v>382</v>
      </c>
      <c r="G35" s="210" t="s">
        <v>317</v>
      </c>
      <c r="H35" s="205" t="s">
        <v>333</v>
      </c>
      <c r="I35" s="205"/>
      <c r="J35" s="210" t="s">
        <v>325</v>
      </c>
      <c r="K35" s="210" t="s">
        <v>382</v>
      </c>
    </row>
    <row r="36" ht="29" customHeight="1" spans="1:11">
      <c r="A36" s="207"/>
      <c r="B36" s="208"/>
      <c r="C36" s="209"/>
      <c r="D36" s="210" t="s">
        <v>334</v>
      </c>
      <c r="E36" s="210" t="s">
        <v>335</v>
      </c>
      <c r="F36" s="210" t="s">
        <v>335</v>
      </c>
      <c r="G36" s="210" t="s">
        <v>340</v>
      </c>
      <c r="H36" s="205" t="s">
        <v>383</v>
      </c>
      <c r="I36" s="205" t="s">
        <v>324</v>
      </c>
      <c r="J36" s="210" t="s">
        <v>320</v>
      </c>
      <c r="K36" s="210" t="s">
        <v>335</v>
      </c>
    </row>
    <row r="37" ht="29" customHeight="1" spans="1:11">
      <c r="A37" s="207" t="s">
        <v>266</v>
      </c>
      <c r="B37" s="390" t="s">
        <v>267</v>
      </c>
      <c r="C37" s="209" t="s">
        <v>360</v>
      </c>
      <c r="D37" s="210" t="s">
        <v>314</v>
      </c>
      <c r="E37" s="210" t="s">
        <v>315</v>
      </c>
      <c r="F37" s="210" t="s">
        <v>361</v>
      </c>
      <c r="G37" s="210" t="s">
        <v>317</v>
      </c>
      <c r="H37" s="205" t="s">
        <v>154</v>
      </c>
      <c r="I37" s="205" t="s">
        <v>362</v>
      </c>
      <c r="J37" s="210" t="s">
        <v>320</v>
      </c>
      <c r="K37" s="210" t="s">
        <v>361</v>
      </c>
    </row>
    <row r="38" ht="29" customHeight="1" spans="1:11">
      <c r="A38" s="207"/>
      <c r="B38" s="208"/>
      <c r="C38" s="209"/>
      <c r="D38" s="210" t="s">
        <v>314</v>
      </c>
      <c r="E38" s="210" t="s">
        <v>321</v>
      </c>
      <c r="F38" s="210" t="s">
        <v>363</v>
      </c>
      <c r="G38" s="210" t="s">
        <v>317</v>
      </c>
      <c r="H38" s="205" t="s">
        <v>323</v>
      </c>
      <c r="I38" s="205" t="s">
        <v>324</v>
      </c>
      <c r="J38" s="210" t="s">
        <v>320</v>
      </c>
      <c r="K38" s="210" t="s">
        <v>363</v>
      </c>
    </row>
    <row r="39" ht="29" customHeight="1" spans="1:11">
      <c r="A39" s="207"/>
      <c r="B39" s="208"/>
      <c r="C39" s="209"/>
      <c r="D39" s="210" t="s">
        <v>314</v>
      </c>
      <c r="E39" s="210" t="s">
        <v>364</v>
      </c>
      <c r="F39" s="210" t="s">
        <v>365</v>
      </c>
      <c r="G39" s="210" t="s">
        <v>317</v>
      </c>
      <c r="H39" s="205" t="s">
        <v>384</v>
      </c>
      <c r="I39" s="205" t="s">
        <v>378</v>
      </c>
      <c r="J39" s="210" t="s">
        <v>320</v>
      </c>
      <c r="K39" s="210" t="s">
        <v>385</v>
      </c>
    </row>
    <row r="40" ht="29" customHeight="1" spans="1:11">
      <c r="A40" s="207"/>
      <c r="B40" s="208"/>
      <c r="C40" s="209"/>
      <c r="D40" s="210" t="s">
        <v>330</v>
      </c>
      <c r="E40" s="210" t="s">
        <v>348</v>
      </c>
      <c r="F40" s="210" t="s">
        <v>386</v>
      </c>
      <c r="G40" s="210" t="s">
        <v>317</v>
      </c>
      <c r="H40" s="205" t="s">
        <v>370</v>
      </c>
      <c r="I40" s="205" t="s">
        <v>329</v>
      </c>
      <c r="J40" s="210" t="s">
        <v>325</v>
      </c>
      <c r="K40" s="210" t="s">
        <v>387</v>
      </c>
    </row>
    <row r="41" ht="29" customHeight="1" spans="1:11">
      <c r="A41" s="207"/>
      <c r="B41" s="208"/>
      <c r="C41" s="209"/>
      <c r="D41" s="210" t="s">
        <v>334</v>
      </c>
      <c r="E41" s="210" t="s">
        <v>335</v>
      </c>
      <c r="F41" s="210" t="s">
        <v>335</v>
      </c>
      <c r="G41" s="210" t="s">
        <v>340</v>
      </c>
      <c r="H41" s="205" t="s">
        <v>372</v>
      </c>
      <c r="I41" s="205" t="s">
        <v>324</v>
      </c>
      <c r="J41" s="210" t="s">
        <v>320</v>
      </c>
      <c r="K41" s="210" t="s">
        <v>335</v>
      </c>
    </row>
  </sheetData>
  <autoFilter ref="A5:M41">
    <extLst/>
  </autoFilter>
  <mergeCells count="23">
    <mergeCell ref="A2:K2"/>
    <mergeCell ref="A3:I3"/>
    <mergeCell ref="A7:A11"/>
    <mergeCell ref="A12:A18"/>
    <mergeCell ref="A19:A24"/>
    <mergeCell ref="A25:A29"/>
    <mergeCell ref="A30:A33"/>
    <mergeCell ref="A34:A36"/>
    <mergeCell ref="A37:A41"/>
    <mergeCell ref="B7:B11"/>
    <mergeCell ref="B12:B18"/>
    <mergeCell ref="B19:B24"/>
    <mergeCell ref="B25:B29"/>
    <mergeCell ref="B30:B33"/>
    <mergeCell ref="B34:B36"/>
    <mergeCell ref="B37:B41"/>
    <mergeCell ref="C7:C11"/>
    <mergeCell ref="C12:C18"/>
    <mergeCell ref="C19:C24"/>
    <mergeCell ref="C25:C29"/>
    <mergeCell ref="C30:C33"/>
    <mergeCell ref="C34:C36"/>
    <mergeCell ref="C37:C41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2025-03-31T02:50:03Z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DD9F525AA0BD42BA8C254897B9DC38B3</vt:lpwstr>
  </property>
</Properties>
</file>