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10" hidden="1">部门政府采购预算表07!$A$6:$R$23</definedName>
    <definedName name="_xlnm._FilterDatabase" localSheetId="8" hidden="1">'部门项目支出绩效目标表05-2'!$A$5:$M$36</definedName>
    <definedName name="_xlnm._FilterDatabase" localSheetId="6" hidden="1">部门基本支出预算表04!$A$8:$Y$32</definedName>
    <definedName name="_xlnm._FilterDatabase" localSheetId="7" hidden="1">'部门项目支出预算表05-1'!$A$8:$BQ$43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<sst xmlns="http://schemas.openxmlformats.org/spreadsheetml/2006/main" count="1347" uniqueCount="489">
  <si>
    <t>预算01-1表</t>
  </si>
  <si>
    <t>2025年部门财务收支预算总表</t>
  </si>
  <si>
    <t>单位名称：瑞丽市畹町镇中心卫生院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</si>
  <si>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</si>
  <si>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</si>
  <si>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</si>
  <si>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</si>
  <si>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</si>
  <si>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</si>
  <si>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</si>
  <si>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</si>
  <si>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</si>
  <si>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</si>
  <si>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</si>
  <si>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</si>
  <si>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</si>
  <si>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</si>
  <si>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</si>
  <si>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</si>
  <si>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</si>
  <si>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</si>
  <si>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</si>
  <si>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</si>
  <si>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</si>
  <si>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</si>
  <si>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</si>
  <si>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</si>
  <si>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</si>
  <si>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</si>
  <si>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</si>
  <si>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</si>
  <si>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</si>
  <si>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</si>
  <si>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</si>
  <si>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</si>
  <si>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</si>
  <si>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</si>
  <si>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</si>
  <si>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</si>
  <si>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</si>
  <si>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</si>
  <si>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</si>
  <si>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</si>
  <si>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</si>
  <si>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</si>
  <si>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</si>
  <si>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</si>
  <si>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</si>
  <si>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</si>
  <si>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</si>
  <si>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</si>
  <si>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</si>
  <si>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</si>
  <si>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</si>
  <si>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</si>
  <si>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</si>
  <si>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</si>
  <si>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</si>
  <si>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</si>
  <si>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</si>
  <si>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</si>
  <si>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</si>
  <si>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</si>
  <si>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</si>
  <si>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</si>
  <si>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</si>
  <si>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</si>
  <si>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</si>
  <si>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</si>
  <si>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</si>
  <si>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131009</t>
  </si>
  <si>
    <t>瑞丽市畹町镇中心卫生院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</si>
  <si>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</si>
  <si>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</si>
  <si>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</si>
  <si>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</si>
  <si>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</si>
  <si>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</si>
  <si>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</si>
  <si>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</si>
  <si>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</si>
  <si>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</si>
  <si>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</si>
  <si>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</si>
  <si>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</si>
  <si>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</si>
  <si>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</si>
  <si>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</si>
  <si>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</si>
  <si>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</si>
  <si>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</si>
  <si>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</si>
  <si>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</si>
  <si>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</si>
  <si>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</si>
  <si>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</si>
  <si>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</si>
  <si>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</si>
  <si>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</si>
  <si>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</si>
  <si>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</si>
  <si>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</si>
  <si>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</si>
  <si>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</si>
  <si>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</si>
  <si>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</si>
  <si>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</si>
  <si>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</si>
  <si>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</si>
  <si>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</si>
  <si>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</si>
  <si>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</si>
  <si>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</si>
  <si>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</si>
  <si>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</si>
  <si>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</si>
  <si>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</si>
  <si>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</si>
  <si>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</si>
  <si>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</si>
  <si>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</si>
  <si>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</si>
  <si>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</si>
  <si>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</si>
  <si>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</si>
  <si>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</si>
  <si>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</si>
  <si>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</si>
  <si>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</si>
  <si>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</si>
  <si>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</si>
  <si>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</si>
  <si>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</si>
  <si>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</si>
  <si>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</si>
  <si>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</si>
  <si>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</si>
  <si>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</si>
  <si>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</si>
  <si>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</si>
  <si>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</si>
  <si>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</si>
  <si>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</si>
  <si>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</si>
  <si>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</si>
  <si>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</si>
  <si>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</si>
  <si>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</si>
  <si>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</si>
  <si>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</si>
  <si>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</si>
  <si>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</si>
  <si>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</si>
  <si>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</si>
  <si>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</si>
  <si>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</si>
  <si>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</si>
  <si>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</si>
  <si>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</si>
  <si>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</si>
  <si>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</si>
  <si>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</si>
  <si>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</si>
  <si>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</si>
  <si>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</si>
  <si>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</si>
  <si>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</si>
  <si>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</si>
  <si>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</si>
  <si>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</si>
  <si>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</si>
  <si>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</si>
  <si>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</si>
  <si>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</si>
  <si>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</si>
  <si>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</si>
  <si>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</si>
  <si>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</si>
  <si>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</si>
  <si>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备注：因2025年本部门无一般公共预算“三公”经费支出预算，本表无数据，此表公开空表。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</si>
  <si>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</si>
  <si>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</si>
  <si>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</si>
  <si>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</si>
  <si>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</si>
  <si>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</si>
  <si>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</si>
  <si>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</si>
  <si>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</si>
  <si>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</si>
  <si>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</si>
  <si>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</si>
  <si>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</si>
  <si>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</si>
  <si>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</si>
  <si>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</si>
  <si>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</si>
  <si>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</si>
  <si>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</si>
  <si>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533102210000000019396</t>
  </si>
  <si>
    <t>基本工资（事业）</t>
  </si>
  <si>
    <t>30101</t>
  </si>
  <si>
    <t>基本工资</t>
  </si>
  <si>
    <t>533102210000000019399</t>
  </si>
  <si>
    <t>津贴补贴（事业）</t>
  </si>
  <si>
    <t>30102</t>
  </si>
  <si>
    <t>津贴补贴</t>
  </si>
  <si>
    <t>533102210000000019398</t>
  </si>
  <si>
    <t>奖金（事业）</t>
  </si>
  <si>
    <t>30103</t>
  </si>
  <si>
    <t>奖金</t>
  </si>
  <si>
    <t>533102221100000212936</t>
  </si>
  <si>
    <t>基础性绩效</t>
  </si>
  <si>
    <t>30107</t>
  </si>
  <si>
    <t>绩效工资</t>
  </si>
  <si>
    <t>533102221100000212937</t>
  </si>
  <si>
    <t>奖励性绩效</t>
  </si>
  <si>
    <t>533102241100002145774</t>
  </si>
  <si>
    <t>事业人员优秀奖励</t>
  </si>
  <si>
    <t>533102251100003664226</t>
  </si>
  <si>
    <t>编外人员经费</t>
  </si>
  <si>
    <t>30199</t>
  </si>
  <si>
    <t>其他工资福利支出</t>
  </si>
  <si>
    <t>533102210000000019510</t>
  </si>
  <si>
    <t>基本养老保险</t>
  </si>
  <si>
    <t>30108</t>
  </si>
  <si>
    <t>机关事业单位基本养老保险缴费</t>
  </si>
  <si>
    <t>533102210000000019506</t>
  </si>
  <si>
    <t>大病补充保险</t>
  </si>
  <si>
    <t>30110</t>
  </si>
  <si>
    <t>职工基本医疗保险缴费</t>
  </si>
  <si>
    <t>533102210000000019512</t>
  </si>
  <si>
    <t>事业医疗保险</t>
  </si>
  <si>
    <t>533102210000000017975</t>
  </si>
  <si>
    <t>工伤保险</t>
  </si>
  <si>
    <t>30112</t>
  </si>
  <si>
    <t>其他社会保障缴费</t>
  </si>
  <si>
    <t>533102210000000017978</t>
  </si>
  <si>
    <t>生育保险</t>
  </si>
  <si>
    <t>533102210000000017979</t>
  </si>
  <si>
    <t>失业保险</t>
  </si>
  <si>
    <t>533102210000000019509</t>
  </si>
  <si>
    <t>30111</t>
  </si>
  <si>
    <t>公务员医疗补助缴费</t>
  </si>
  <si>
    <t>533102210000000017983</t>
  </si>
  <si>
    <t>30113</t>
  </si>
  <si>
    <t>533102241100002145775</t>
  </si>
  <si>
    <t>卫生部门编外聘用人员保险</t>
  </si>
  <si>
    <t>533102241100002271850</t>
  </si>
  <si>
    <t>2022年核增一次性绩效工资总量资金</t>
  </si>
  <si>
    <t>533102251100003674562</t>
  </si>
  <si>
    <t>单位自有资金安排人员支出经费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</si>
  <si>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</si>
  <si>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</si>
  <si>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</si>
  <si>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</si>
  <si>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</si>
  <si>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</si>
  <si>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2025年预防性体检财政保障专项资金</t>
  </si>
  <si>
    <t>事业发展类</t>
  </si>
  <si>
    <t>533102251100003664436</t>
  </si>
  <si>
    <t>30218</t>
  </si>
  <si>
    <t>专用材料费</t>
  </si>
  <si>
    <t>30226</t>
  </si>
  <si>
    <t>劳务费</t>
  </si>
  <si>
    <t>单位自有资金安排公用支出经费</t>
  </si>
  <si>
    <t>533102251100003674544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</si>
  <si>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</si>
  <si>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</si>
  <si>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</si>
  <si>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</si>
  <si>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</si>
  <si>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</si>
  <si>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</si>
  <si>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</si>
  <si>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</si>
  <si>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</si>
  <si>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</si>
  <si>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</si>
  <si>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</si>
  <si>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</si>
  <si>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</si>
  <si>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</si>
  <si>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</si>
  <si>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</si>
  <si>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</si>
  <si>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</si>
  <si>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</si>
  <si>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</si>
  <si>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</si>
  <si>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</si>
  <si>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</si>
  <si>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</si>
  <si>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</si>
  <si>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</si>
  <si>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</si>
  <si>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</si>
  <si>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</si>
  <si>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</si>
  <si>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</si>
  <si>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30305</t>
  </si>
  <si>
    <t>生活补助</t>
  </si>
  <si>
    <t>31002</t>
  </si>
  <si>
    <t>办公设备购置</t>
  </si>
  <si>
    <t>31003</t>
  </si>
  <si>
    <t>专用设备购置</t>
  </si>
  <si>
    <t>非同级财政拨款专项资金</t>
  </si>
  <si>
    <t>专项业务类</t>
  </si>
  <si>
    <t>533102251100003660998</t>
  </si>
  <si>
    <t>基层医疗卫生机构生活补助资金</t>
  </si>
  <si>
    <t>533102231100001089897</t>
  </si>
  <si>
    <t>健康扶贫拴心留人政策补助资金</t>
  </si>
  <si>
    <t>533102221100001052488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</si>
  <si>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</si>
  <si>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</si>
  <si>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</si>
  <si>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</si>
  <si>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</si>
  <si>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</si>
  <si>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</si>
  <si>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</si>
  <si>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</si>
  <si>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</si>
  <si>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</si>
  <si>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</si>
  <si>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维持基本医疗、基本公卫、重大公卫日常工作，提升医疗业务水平，更好地服务辖区居民。</t>
  </si>
  <si>
    <t>产出指标</t>
  </si>
  <si>
    <t>数量指标</t>
  </si>
  <si>
    <t>完成上级部门下发的各项工作任务率</t>
  </si>
  <si>
    <t>&gt;=</t>
  </si>
  <si>
    <t>70</t>
  </si>
  <si>
    <t>%</t>
  </si>
  <si>
    <t>定量指标</t>
  </si>
  <si>
    <t>完成上级部门安排工作数量占比</t>
  </si>
  <si>
    <t>质量指标</t>
  </si>
  <si>
    <t>上级部门下发的各项工作完成质量</t>
  </si>
  <si>
    <t>=</t>
  </si>
  <si>
    <t>合格</t>
  </si>
  <si>
    <t>合</t>
  </si>
  <si>
    <t>定性指标</t>
  </si>
  <si>
    <t>完成上级部门分配的任务数</t>
  </si>
  <si>
    <t>时效指标</t>
  </si>
  <si>
    <t>各项补助资金兑付及时率</t>
  </si>
  <si>
    <t>及时</t>
  </si>
  <si>
    <t>各项补助足额发放</t>
  </si>
  <si>
    <t>效益指标</t>
  </si>
  <si>
    <t>社会效益</t>
  </si>
  <si>
    <t>基层医疗服务水平</t>
  </si>
  <si>
    <t>持续提升</t>
  </si>
  <si>
    <t>提升</t>
  </si>
  <si>
    <t>基层医疗服务水平提升</t>
  </si>
  <si>
    <t>公共卫生服务水平</t>
  </si>
  <si>
    <t>公共卫生服务水提升</t>
  </si>
  <si>
    <t>可持续影响</t>
  </si>
  <si>
    <t>进一步提高医疗机构服务水平，维护群众身体健康</t>
  </si>
  <si>
    <t>长期</t>
  </si>
  <si>
    <t>机构业务水平上升更好地为群众服务</t>
  </si>
  <si>
    <t>满意度指标</t>
  </si>
  <si>
    <t>服务对象满意度</t>
  </si>
  <si>
    <t>85%</t>
  </si>
  <si>
    <t>服务对象对接受的服务满意</t>
  </si>
  <si>
    <t>辖区内从业人员预防性体检</t>
  </si>
  <si>
    <t>预计辖区内从业人员预防性体检人数</t>
  </si>
  <si>
    <t>1100</t>
  </si>
  <si>
    <t>人</t>
  </si>
  <si>
    <t>瑞卫健发（2023）43号</t>
  </si>
  <si>
    <t>成本指标</t>
  </si>
  <si>
    <t>经济成本指标</t>
  </si>
  <si>
    <t>55000</t>
  </si>
  <si>
    <t>元</t>
  </si>
  <si>
    <t>及时发现从业禁忌人员</t>
  </si>
  <si>
    <t>年</t>
  </si>
  <si>
    <t>90</t>
  </si>
  <si>
    <t>按相关规定，将自有资金纳入预算。</t>
  </si>
  <si>
    <t>经费保障人数</t>
  </si>
  <si>
    <t>110</t>
  </si>
  <si>
    <t>反映经费保障部单位正常运转的在职人数情况。在职人数主要指办公、会议、培训、差旅、水费、电费等公用经费中服务保障的人数。</t>
  </si>
  <si>
    <t>公务用车数量</t>
  </si>
  <si>
    <t>辆</t>
  </si>
  <si>
    <t>反映公用经费保障单位正常运转的公务用车数量。公务用车包括编制内公务用车数量及年度新购置公务用车数量。</t>
  </si>
  <si>
    <t>部门运转</t>
  </si>
  <si>
    <t>正常运转</t>
  </si>
  <si>
    <t>空反映单位正常运转情况。</t>
  </si>
  <si>
    <t>基层服务能力</t>
  </si>
  <si>
    <t>服务能力</t>
  </si>
  <si>
    <t>反映社会公众对单位履职情况的满意程度。</t>
  </si>
  <si>
    <t>单位人员满意度</t>
  </si>
  <si>
    <t>反映单位人员对公用经费保障的满意程度。</t>
  </si>
  <si>
    <t>进一步促进医疗卫生事业发展，加强基层医疗卫生队伍建设，落实生活补助政策，对医疗卫生机构专业技术人员起到长期激励效果。</t>
  </si>
  <si>
    <t>2025年基层医疗卫生机构生活补助</t>
  </si>
  <si>
    <t>180000</t>
  </si>
  <si>
    <t>15</t>
  </si>
  <si>
    <t>资金发放及时率</t>
  </si>
  <si>
    <t>100</t>
  </si>
  <si>
    <t>对医疗卫生机构专业技术人员起到长期激励效果</t>
  </si>
  <si>
    <t>促进医疗卫生事业发展</t>
  </si>
  <si>
    <t>进一步促进医疗卫生事业发展，对医疗卫生机构专业人员起到长期激励效果。</t>
  </si>
  <si>
    <t>2025年健康扶贫拴心留人政策补助</t>
  </si>
  <si>
    <t>324000</t>
  </si>
  <si>
    <t>18</t>
  </si>
  <si>
    <t>资金发放到位率</t>
  </si>
  <si>
    <t>对医疗卫生机构专业人员起到长期激励效果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</si>
  <si>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</si>
  <si>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</si>
  <si>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</si>
  <si>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</si>
  <si>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</si>
  <si>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</si>
  <si>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</si>
  <si>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</si>
  <si>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</si>
  <si>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</si>
  <si>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</si>
  <si>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</si>
  <si>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</si>
  <si>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</si>
  <si>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</si>
  <si>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</si>
  <si>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A4彩色打印机</t>
  </si>
  <si>
    <t>台</t>
  </si>
  <si>
    <t>A4黑白打印机</t>
  </si>
  <si>
    <t>办公椅</t>
  </si>
  <si>
    <t>把</t>
  </si>
  <si>
    <t>办公桌</t>
  </si>
  <si>
    <t>张</t>
  </si>
  <si>
    <t>车辆燃油费</t>
  </si>
  <si>
    <t>车辆加油、添加燃料服务</t>
  </si>
  <si>
    <t>车辆维修和保养费</t>
  </si>
  <si>
    <t>车辆维修和保养服务</t>
  </si>
  <si>
    <t>复印纸</t>
  </si>
  <si>
    <t>件</t>
  </si>
  <si>
    <t>车辆保险费</t>
  </si>
  <si>
    <t>机动车保险服务</t>
  </si>
  <si>
    <t>床</t>
  </si>
  <si>
    <t>木制床类</t>
  </si>
  <si>
    <t>针式打印机</t>
  </si>
  <si>
    <t>票据打印机</t>
  </si>
  <si>
    <t>碎纸机</t>
  </si>
  <si>
    <t>台式计算机</t>
  </si>
  <si>
    <t>文件柜</t>
  </si>
  <si>
    <t>个</t>
  </si>
  <si>
    <t>物业管理服务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</si>
  <si>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</si>
  <si>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</si>
  <si>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</si>
  <si>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</si>
  <si>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</si>
  <si>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</si>
  <si>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</si>
  <si>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</si>
  <si>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</si>
  <si>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</si>
  <si>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</si>
  <si>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</si>
  <si>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</si>
  <si>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</si>
  <si>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</si>
  <si>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</si>
  <si>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</si>
  <si>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</si>
  <si>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</si>
  <si>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</si>
  <si>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</si>
  <si>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</si>
  <si>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 瑞丽市畹町镇中心卫生院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</si>
  <si>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</si>
  <si>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</si>
  <si>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</si>
  <si>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</si>
  <si>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</si>
  <si>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</si>
  <si>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</si>
  <si>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</si>
  <si>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</si>
  <si>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</si>
  <si>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</si>
  <si>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</si>
  <si>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</si>
  <si>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</si>
  <si>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</si>
  <si>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</si>
  <si>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</si>
  <si>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</si>
  <si>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</si>
  <si>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</si>
  <si>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</si>
  <si>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1112 事业人员支出工资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</si>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</sst>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.00_);[Red]\-0.00\ "/>
    <numFmt numFmtId="178" formatCode="#,##0.00_ "/>
    <numFmt numFmtId="179" formatCode="0.00_ "/>
  </numFmts>
  <fonts count="51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11"/>
      <color rgb="FF000000"/>
      <name val="Calibri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2" applyNumberFormat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  <xf numFmtId="0" fontId="50" fillId="0" borderId="0">
      <alignment vertical="top"/>
      <protection locked="0"/>
    </xf>
    <xf numFmtId="0" fontId="49" fillId="0" borderId="0">
      <alignment vertical="center"/>
    </xf>
    <xf numFmtId="0" fontId="49" fillId="0" borderId="0"/>
    <xf numFmtId="176" fontId="8" fillId="0" borderId="7">
      <alignment horizontal="right" vertical="center"/>
    </xf>
    <xf numFmtId="49" fontId="8" fillId="0" borderId="7">
      <alignment horizontal="left" vertical="center" wrapText="1"/>
    </xf>
  </cellStyleXfs>
  <cellXfs count="36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6" fontId="8" fillId="0" borderId="7" xfId="53" applyProtection="1">
      <alignment horizontal="right" vertical="center"/>
      <protection locked="0"/>
    </xf>
    <xf numFmtId="0" fontId="6" fillId="0" borderId="7" xfId="0" applyFont="1" applyFill="1" applyBorder="1" applyAlignment="1" applyProtection="1"/>
    <xf numFmtId="49" fontId="8" fillId="0" borderId="7" xfId="54" applyProtection="1">
      <alignment horizontal="left" vertical="center" wrapText="1"/>
      <protection locked="0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left" vertical="center" wrapText="1"/>
      <protection locked="0"/>
    </xf>
    <xf numFmtId="0" fontId="8" fillId="0" borderId="4" xfId="5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</xf>
    <xf numFmtId="0" fontId="8" fillId="0" borderId="7" xfId="50" applyFont="1" applyFill="1" applyBorder="1" applyAlignment="1" applyProtection="1">
      <alignment horizontal="right" vertical="center" wrapText="1"/>
      <protection locked="0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left" vertical="center"/>
    </xf>
    <xf numFmtId="0" fontId="8" fillId="0" borderId="4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4" fillId="0" borderId="1" xfId="5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 wrapText="1"/>
    </xf>
    <xf numFmtId="0" fontId="14" fillId="0" borderId="3" xfId="50" applyFont="1" applyFill="1" applyBorder="1" applyAlignment="1" applyProtection="1">
      <alignment horizontal="center" vertical="center" wrapText="1"/>
    </xf>
    <xf numFmtId="0" fontId="14" fillId="0" borderId="4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right" vertical="center"/>
    </xf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4" xfId="50" applyFont="1" applyFill="1" applyBorder="1" applyAlignment="1" applyProtection="1">
      <alignment vertical="center" wrapText="1"/>
      <protection locked="0"/>
    </xf>
    <xf numFmtId="0" fontId="11" fillId="0" borderId="7" xfId="50" applyFont="1" applyFill="1" applyBorder="1" applyAlignment="1" applyProtection="1">
      <alignment horizontal="right" vertical="center" wrapText="1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1" fillId="0" borderId="8" xfId="50" applyFont="1" applyFill="1" applyBorder="1" applyAlignment="1" applyProtection="1">
      <alignment horizontal="left" vertical="center"/>
    </xf>
    <xf numFmtId="0" fontId="11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8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6" fillId="0" borderId="15" xfId="50" applyFont="1" applyFill="1" applyBorder="1" applyAlignment="1" applyProtection="1">
      <alignment horizontal="center" vertical="center"/>
      <protection locked="0"/>
    </xf>
    <xf numFmtId="0" fontId="16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center" vertical="top"/>
      <protection locked="0"/>
    </xf>
    <xf numFmtId="0" fontId="10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left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5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right" vertical="center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left" vertical="top"/>
      <protection locked="0"/>
    </xf>
    <xf numFmtId="0" fontId="18" fillId="0" borderId="0" xfId="50" applyFont="1" applyFill="1" applyBorder="1" applyAlignment="1" applyProtection="1">
      <alignment horizontal="left"/>
    </xf>
    <xf numFmtId="0" fontId="14" fillId="0" borderId="0" xfId="50" applyFont="1" applyFill="1" applyBorder="1" applyAlignment="1" applyProtection="1">
      <alignment horizontal="left"/>
      <protection locked="0"/>
    </xf>
    <xf numFmtId="0" fontId="14" fillId="0" borderId="3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center" vertical="center"/>
      <protection locked="0"/>
    </xf>
    <xf numFmtId="0" fontId="18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5" xfId="50" applyFont="1" applyFill="1" applyBorder="1" applyAlignment="1" applyProtection="1">
      <alignment horizontal="center" vertical="center" wrapText="1"/>
    </xf>
    <xf numFmtId="0" fontId="18" fillId="0" borderId="15" xfId="50" applyFont="1" applyFill="1" applyBorder="1" applyAlignment="1" applyProtection="1">
      <alignment horizontal="center" vertical="center"/>
      <protection locked="0"/>
    </xf>
    <xf numFmtId="0" fontId="18" fillId="0" borderId="15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4" fontId="14" fillId="0" borderId="14" xfId="50" applyNumberFormat="1" applyFont="1" applyFill="1" applyBorder="1" applyAlignment="1" applyProtection="1">
      <alignment horizontal="left" vertical="center"/>
    </xf>
    <xf numFmtId="4" fontId="14" fillId="0" borderId="7" xfId="50" applyNumberFormat="1" applyFont="1" applyFill="1" applyBorder="1" applyAlignment="1" applyProtection="1">
      <alignment horizontal="left" vertical="center"/>
      <protection locked="0"/>
    </xf>
    <xf numFmtId="4" fontId="14" fillId="0" borderId="14" xfId="50" applyNumberFormat="1" applyFont="1" applyFill="1" applyBorder="1" applyAlignment="1" applyProtection="1">
      <alignment horizontal="left" vertical="center"/>
      <protection locked="0"/>
    </xf>
    <xf numFmtId="49" fontId="10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9" fillId="0" borderId="0" xfId="50" applyFont="1" applyFill="1" applyBorder="1" applyAlignment="1" applyProtection="1">
      <alignment horizontal="right"/>
      <protection locked="0"/>
    </xf>
    <xf numFmtId="0" fontId="14" fillId="0" borderId="1" xfId="50" applyFont="1" applyFill="1" applyBorder="1" applyAlignment="1" applyProtection="1">
      <alignment horizontal="center" vertical="center"/>
      <protection locked="0"/>
    </xf>
    <xf numFmtId="49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4" fillId="0" borderId="4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49" fontId="14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  <protection locked="0"/>
    </xf>
    <xf numFmtId="0" fontId="14" fillId="0" borderId="7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  <protection locked="0"/>
    </xf>
    <xf numFmtId="177" fontId="11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</xf>
    <xf numFmtId="177" fontId="11" fillId="0" borderId="7" xfId="50" applyNumberFormat="1" applyFont="1" applyFill="1" applyBorder="1" applyAlignment="1" applyProtection="1">
      <alignment horizontal="right" vertical="center" wrapText="1"/>
    </xf>
    <xf numFmtId="0" fontId="10" fillId="0" borderId="3" xfId="50" applyFont="1" applyFill="1" applyBorder="1" applyAlignment="1" applyProtection="1">
      <alignment horizontal="center" vertical="center"/>
      <protection locked="0"/>
    </xf>
    <xf numFmtId="0" fontId="10" fillId="0" borderId="4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0" fillId="0" borderId="0" xfId="50" applyFont="1" applyFill="1" applyBorder="1" applyAlignment="1" applyProtection="1">
      <alignment vertical="center"/>
      <protection locked="0"/>
    </xf>
    <xf numFmtId="49" fontId="4" fillId="0" borderId="7" xfId="54" applyFont="1" applyAlignment="1">
      <alignment horizontal="left" vertical="center" wrapText="1"/>
    </xf>
    <xf numFmtId="0" fontId="14" fillId="0" borderId="16" xfId="50" applyFont="1" applyFill="1" applyBorder="1" applyAlignment="1" applyProtection="1">
      <alignment horizontal="center" vertical="center"/>
      <protection locked="0"/>
    </xf>
    <xf numFmtId="49" fontId="4" fillId="0" borderId="7" xfId="54" applyFont="1" applyAlignment="1">
      <alignment horizontal="center" vertical="center" wrapText="1"/>
    </xf>
    <xf numFmtId="49" fontId="4" fillId="0" borderId="7" xfId="54" applyFont="1">
      <alignment horizontal="left" vertical="center" wrapText="1"/>
    </xf>
    <xf numFmtId="0" fontId="11" fillId="0" borderId="16" xfId="50" applyFont="1" applyFill="1" applyBorder="1" applyAlignment="1" applyProtection="1">
      <alignment horizontal="center" vertical="center" wrapText="1"/>
      <protection locked="0"/>
    </xf>
    <xf numFmtId="0" fontId="11" fillId="0" borderId="17" xfId="50" applyFont="1" applyFill="1" applyBorder="1" applyAlignment="1" applyProtection="1">
      <alignment horizontal="center" vertical="center" wrapText="1"/>
      <protection locked="0"/>
    </xf>
    <xf numFmtId="0" fontId="11" fillId="0" borderId="18" xfId="5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vertical="top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0" fontId="18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vertical="top"/>
    </xf>
    <xf numFmtId="49" fontId="17" fillId="0" borderId="0" xfId="50" applyNumberFormat="1" applyFont="1" applyFill="1" applyBorder="1" applyAlignment="1" applyProtection="1"/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7" fillId="0" borderId="7" xfId="50" applyFont="1" applyFill="1" applyBorder="1" applyAlignment="1" applyProtection="1">
      <alignment horizontal="center" vertical="center"/>
    </xf>
    <xf numFmtId="0" fontId="18" fillId="0" borderId="11" xfId="50" applyFont="1" applyFill="1" applyBorder="1" applyAlignment="1" applyProtection="1">
      <alignment horizontal="center" vertical="center" wrapText="1"/>
      <protection locked="0"/>
    </xf>
    <xf numFmtId="0" fontId="18" fillId="0" borderId="11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/>
    <xf numFmtId="0" fontId="14" fillId="0" borderId="10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176" fontId="4" fillId="0" borderId="7" xfId="53" applyFont="1">
      <alignment horizontal="right" vertical="center"/>
    </xf>
    <xf numFmtId="4" fontId="18" fillId="0" borderId="11" xfId="50" applyNumberFormat="1" applyFont="1" applyFill="1" applyBorder="1" applyAlignment="1" applyProtection="1">
      <alignment horizontal="right" vertical="center" wrapText="1"/>
      <protection locked="0"/>
    </xf>
    <xf numFmtId="4" fontId="18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</xf>
    <xf numFmtId="0" fontId="17" fillId="0" borderId="11" xfId="50" applyFont="1" applyFill="1" applyBorder="1" applyAlignment="1" applyProtection="1">
      <alignment horizontal="center" vertical="center"/>
      <protection locked="0"/>
    </xf>
    <xf numFmtId="0" fontId="18" fillId="0" borderId="11" xfId="50" applyFont="1" applyFill="1" applyBorder="1" applyAlignment="1" applyProtection="1">
      <alignment horizontal="left" vertical="center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4" fontId="14" fillId="0" borderId="11" xfId="50" applyNumberFormat="1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right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8" fillId="0" borderId="0" xfId="50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>
      <alignment horizontal="right" wrapText="1"/>
    </xf>
    <xf numFmtId="0" fontId="24" fillId="0" borderId="1" xfId="50" applyFont="1" applyFill="1" applyBorder="1" applyAlignment="1" applyProtection="1">
      <alignment horizontal="center" vertical="center" wrapText="1"/>
    </xf>
    <xf numFmtId="0" fontId="24" fillId="0" borderId="1" xfId="50" applyFont="1" applyFill="1" applyBorder="1" applyAlignment="1" applyProtection="1">
      <alignment horizontal="center" vertical="center"/>
    </xf>
    <xf numFmtId="0" fontId="24" fillId="0" borderId="2" xfId="50" applyFont="1" applyFill="1" applyBorder="1" applyAlignment="1" applyProtection="1">
      <alignment horizontal="center" vertical="center"/>
    </xf>
    <xf numFmtId="0" fontId="24" fillId="0" borderId="3" xfId="50" applyFont="1" applyFill="1" applyBorder="1" applyAlignment="1" applyProtection="1">
      <alignment horizontal="center" vertical="center"/>
    </xf>
    <xf numFmtId="0" fontId="24" fillId="0" borderId="4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 wrapText="1"/>
    </xf>
    <xf numFmtId="0" fontId="24" fillId="0" borderId="6" xfId="50" applyFont="1" applyFill="1" applyBorder="1" applyAlignment="1" applyProtection="1">
      <alignment horizontal="center" vertical="center"/>
    </xf>
    <xf numFmtId="0" fontId="24" fillId="0" borderId="7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 wrapText="1"/>
    </xf>
    <xf numFmtId="0" fontId="21" fillId="0" borderId="2" xfId="50" applyFont="1" applyFill="1" applyBorder="1" applyAlignment="1" applyProtection="1">
      <alignment horizontal="center" vertical="center" wrapText="1"/>
    </xf>
    <xf numFmtId="4" fontId="24" fillId="0" borderId="7" xfId="50" applyNumberFormat="1" applyFont="1" applyFill="1" applyBorder="1" applyAlignment="1" applyProtection="1">
      <alignment horizontal="right" vertical="center"/>
    </xf>
    <xf numFmtId="4" fontId="21" fillId="0" borderId="2" xfId="50" applyNumberFormat="1" applyFont="1" applyFill="1" applyBorder="1" applyAlignment="1" applyProtection="1">
      <alignment horizontal="right" vertical="center"/>
    </xf>
    <xf numFmtId="10" fontId="21" fillId="0" borderId="0" xfId="3" applyNumberFormat="1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horizontal="right" vertical="center"/>
    </xf>
    <xf numFmtId="49" fontId="14" fillId="0" borderId="2" xfId="50" applyNumberFormat="1" applyFont="1" applyFill="1" applyBorder="1" applyAlignment="1" applyProtection="1">
      <alignment horizontal="center" vertical="center" wrapText="1"/>
    </xf>
    <xf numFmtId="49" fontId="14" fillId="0" borderId="4" xfId="50" applyNumberFormat="1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</xf>
    <xf numFmtId="49" fontId="2" fillId="0" borderId="7" xfId="54" applyFont="1">
      <alignment horizontal="left" vertical="center" wrapText="1"/>
    </xf>
    <xf numFmtId="176" fontId="2" fillId="0" borderId="7" xfId="53" applyFont="1">
      <alignment horizontal="right" vertical="center"/>
    </xf>
    <xf numFmtId="49" fontId="2" fillId="0" borderId="7" xfId="54" applyFont="1" applyAlignment="1">
      <alignment horizontal="left" vertical="center" wrapText="1" indent="1"/>
    </xf>
    <xf numFmtId="49" fontId="2" fillId="0" borderId="7" xfId="54" applyFont="1" applyAlignment="1">
      <alignment horizontal="left" vertical="center" wrapText="1" indent="2"/>
    </xf>
    <xf numFmtId="0" fontId="10" fillId="0" borderId="2" xfId="50" applyFont="1" applyFill="1" applyBorder="1" applyAlignment="1" applyProtection="1">
      <alignment horizontal="center" vertical="center"/>
    </xf>
    <xf numFmtId="0" fontId="10" fillId="0" borderId="4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5" fillId="0" borderId="0" xfId="50" applyFont="1" applyFill="1" applyBorder="1" applyAlignment="1" applyProtection="1">
      <alignment horizontal="center" vertical="center"/>
    </xf>
    <xf numFmtId="0" fontId="26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7" fillId="0" borderId="7" xfId="50" applyFont="1" applyFill="1" applyBorder="1" applyAlignment="1" applyProtection="1">
      <alignment horizontal="center" vertical="center"/>
    </xf>
    <xf numFmtId="0" fontId="27" fillId="0" borderId="7" xfId="50" applyFont="1" applyFill="1" applyBorder="1" applyAlignment="1" applyProtection="1">
      <alignment horizontal="right" vertical="center"/>
    </xf>
    <xf numFmtId="0" fontId="27" fillId="0" borderId="7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/>
    <xf numFmtId="0" fontId="18" fillId="0" borderId="0" xfId="50" applyFont="1" applyFill="1" applyBorder="1" applyAlignment="1" applyProtection="1">
      <alignment horizontal="center"/>
    </xf>
    <xf numFmtId="0" fontId="9" fillId="0" borderId="0" xfId="50" applyFont="1" applyFill="1" applyBorder="1" applyAlignment="1" applyProtection="1">
      <alignment horizontal="right"/>
    </xf>
    <xf numFmtId="0" fontId="22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8" fillId="0" borderId="0" xfId="50" applyFont="1" applyFill="1" applyBorder="1" applyAlignment="1" applyProtection="1">
      <alignment horizontal="left" vertical="center" wrapText="1"/>
    </xf>
    <xf numFmtId="0" fontId="18" fillId="0" borderId="1" xfId="50" applyFont="1" applyFill="1" applyBorder="1" applyAlignment="1" applyProtection="1">
      <alignment horizontal="center" vertical="center" wrapText="1"/>
    </xf>
    <xf numFmtId="0" fontId="18" fillId="0" borderId="1" xfId="50" applyFont="1" applyFill="1" applyBorder="1" applyAlignment="1" applyProtection="1">
      <alignment horizontal="center" vertical="center"/>
    </xf>
    <xf numFmtId="0" fontId="18" fillId="0" borderId="2" xfId="50" applyFont="1" applyFill="1" applyBorder="1" applyAlignment="1" applyProtection="1">
      <alignment horizontal="center" vertical="center"/>
    </xf>
    <xf numFmtId="0" fontId="18" fillId="0" borderId="3" xfId="50" applyFont="1" applyFill="1" applyBorder="1" applyAlignment="1" applyProtection="1">
      <alignment horizontal="center" vertical="center"/>
    </xf>
    <xf numFmtId="0" fontId="18" fillId="0" borderId="4" xfId="50" applyFont="1" applyFill="1" applyBorder="1" applyAlignment="1" applyProtection="1">
      <alignment horizontal="center" vertical="center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0" fontId="18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 applyAlignment="1">
      <alignment horizontal="left" vertical="center" wrapText="1"/>
    </xf>
    <xf numFmtId="178" fontId="9" fillId="0" borderId="7" xfId="50" applyNumberFormat="1" applyFont="1" applyFill="1" applyBorder="1" applyAlignment="1" applyProtection="1">
      <alignment horizontal="right" vertical="center"/>
    </xf>
    <xf numFmtId="176" fontId="4" fillId="0" borderId="7" xfId="53" applyFont="1" applyAlignment="1">
      <alignment horizontal="right" vertical="center"/>
    </xf>
    <xf numFmtId="0" fontId="9" fillId="0" borderId="7" xfId="50" applyFont="1" applyFill="1" applyBorder="1" applyAlignment="1" applyProtection="1">
      <alignment horizontal="right" vertical="center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horizontal="center" vertical="center" wrapText="1"/>
    </xf>
    <xf numFmtId="178" fontId="9" fillId="0" borderId="7" xfId="50" applyNumberFormat="1" applyFont="1" applyFill="1" applyBorder="1" applyAlignment="1" applyProtection="1">
      <alignment vertical="center"/>
    </xf>
    <xf numFmtId="0" fontId="21" fillId="0" borderId="0" xfId="0" applyFont="1" applyFill="1" applyAlignment="1">
      <alignment horizontal="justify" vertical="top"/>
      <protection locked="0"/>
    </xf>
    <xf numFmtId="179" fontId="10" fillId="0" borderId="0" xfId="50" applyNumberFormat="1" applyFont="1" applyFill="1" applyBorder="1" applyAlignment="1" applyProtection="1"/>
    <xf numFmtId="0" fontId="9" fillId="0" borderId="0" xfId="50" applyFont="1" applyFill="1" applyBorder="1" applyAlignment="1" applyProtection="1">
      <alignment horizontal="right" vertical="center"/>
    </xf>
    <xf numFmtId="0" fontId="18" fillId="0" borderId="3" xfId="50" applyFont="1" applyFill="1" applyBorder="1" applyAlignment="1" applyProtection="1">
      <alignment horizontal="center" vertical="center" wrapText="1"/>
    </xf>
    <xf numFmtId="0" fontId="18" fillId="0" borderId="4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 wrapText="1"/>
      <protection locked="0"/>
    </xf>
    <xf numFmtId="0" fontId="18" fillId="0" borderId="7" xfId="50" applyFont="1" applyFill="1" applyBorder="1" applyAlignment="1" applyProtection="1">
      <alignment horizontal="center" vertical="center" wrapText="1"/>
    </xf>
    <xf numFmtId="176" fontId="4" fillId="0" borderId="7" xfId="53" applyFont="1" applyAlignment="1">
      <alignment vertical="center"/>
    </xf>
    <xf numFmtId="0" fontId="9" fillId="0" borderId="0" xfId="50" applyFont="1" applyFill="1" applyBorder="1" applyAlignment="1" applyProtection="1">
      <alignment horizontal="right" vertical="top"/>
      <protection locked="0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</xf>
    <xf numFmtId="0" fontId="10" fillId="0" borderId="5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14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3" fontId="17" fillId="0" borderId="2" xfId="50" applyNumberFormat="1" applyFont="1" applyFill="1" applyBorder="1" applyAlignment="1" applyProtection="1">
      <alignment horizontal="center" vertical="center"/>
    </xf>
    <xf numFmtId="3" fontId="17" fillId="0" borderId="7" xfId="50" applyNumberFormat="1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center" vertical="center" wrapText="1"/>
    </xf>
    <xf numFmtId="176" fontId="8" fillId="0" borderId="7" xfId="53" applyFont="1" applyAlignment="1" applyProtection="1">
      <alignment horizontal="right" vertical="center"/>
      <protection locked="0"/>
    </xf>
    <xf numFmtId="4" fontId="11" fillId="0" borderId="7" xfId="50" applyNumberFormat="1" applyFont="1" applyFill="1" applyBorder="1" applyAlignment="1" applyProtection="1">
      <alignment horizontal="right" vertical="center"/>
      <protection locked="0"/>
    </xf>
    <xf numFmtId="0" fontId="11" fillId="0" borderId="2" xfId="50" applyFont="1" applyFill="1" applyBorder="1" applyAlignment="1" applyProtection="1">
      <alignment horizontal="center" vertical="center"/>
      <protection locked="0"/>
    </xf>
    <xf numFmtId="0" fontId="11" fillId="0" borderId="4" xfId="5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  <protection locked="0"/>
    </xf>
    <xf numFmtId="0" fontId="10" fillId="0" borderId="4" xfId="50" applyFont="1" applyFill="1" applyBorder="1" applyAlignment="1" applyProtection="1">
      <alignment horizontal="center" vertical="center" wrapText="1"/>
    </xf>
    <xf numFmtId="0" fontId="10" fillId="0" borderId="15" xfId="50" applyFont="1" applyFill="1" applyBorder="1" applyAlignment="1" applyProtection="1">
      <alignment horizontal="center" vertical="center"/>
      <protection locked="0"/>
    </xf>
    <xf numFmtId="0" fontId="10" fillId="0" borderId="15" xfId="50" applyFont="1" applyFill="1" applyBorder="1" applyAlignment="1" applyProtection="1">
      <alignment horizontal="center" vertical="center" wrapText="1"/>
    </xf>
    <xf numFmtId="0" fontId="10" fillId="0" borderId="14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  <protection locked="0"/>
    </xf>
    <xf numFmtId="0" fontId="10" fillId="0" borderId="14" xfId="50" applyFont="1" applyFill="1" applyBorder="1" applyAlignment="1" applyProtection="1">
      <alignment horizontal="center" vertical="center" wrapText="1"/>
      <protection locked="0"/>
    </xf>
    <xf numFmtId="0" fontId="17" fillId="0" borderId="14" xfId="50" applyFont="1" applyFill="1" applyBorder="1" applyAlignment="1" applyProtection="1">
      <alignment horizontal="center" vertical="center"/>
      <protection locked="0"/>
    </xf>
    <xf numFmtId="3" fontId="17" fillId="0" borderId="2" xfId="50" applyNumberFormat="1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right" wrapText="1"/>
      <protection locked="0"/>
    </xf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Border="1" applyAlignment="1" applyProtection="1">
      <alignment horizontal="right"/>
      <protection locked="0"/>
    </xf>
    <xf numFmtId="0" fontId="10" fillId="0" borderId="4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  <protection locked="0"/>
    </xf>
    <xf numFmtId="3" fontId="17" fillId="0" borderId="6" xfId="50" applyNumberFormat="1" applyFont="1" applyFill="1" applyBorder="1" applyAlignment="1" applyProtection="1">
      <alignment horizontal="center" vertical="center"/>
      <protection locked="0"/>
    </xf>
    <xf numFmtId="3" fontId="17" fillId="0" borderId="14" xfId="50" applyNumberFormat="1" applyFont="1" applyFill="1" applyBorder="1" applyAlignment="1" applyProtection="1">
      <alignment horizontal="center" vertical="center"/>
      <protection locked="0"/>
    </xf>
    <xf numFmtId="4" fontId="11" fillId="0" borderId="6" xfId="50" applyNumberFormat="1" applyFont="1" applyFill="1" applyBorder="1" applyAlignment="1" applyProtection="1">
      <alignment horizontal="right" vertical="center"/>
      <protection locked="0"/>
    </xf>
    <xf numFmtId="0" fontId="9" fillId="0" borderId="7" xfId="50" applyFont="1" applyFill="1" applyBorder="1" applyAlignment="1" applyProtection="1">
      <alignment horizontal="right" vertical="top"/>
      <protection locked="0"/>
    </xf>
    <xf numFmtId="0" fontId="9" fillId="0" borderId="7" xfId="50" applyFont="1" applyFill="1" applyBorder="1" applyAlignment="1" applyProtection="1">
      <alignment horizontal="right"/>
    </xf>
    <xf numFmtId="0" fontId="28" fillId="0" borderId="0" xfId="50" applyFont="1" applyFill="1" applyBorder="1" applyAlignment="1" applyProtection="1"/>
    <xf numFmtId="0" fontId="15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7" xfId="50" applyFont="1" applyFill="1" applyBorder="1" applyAlignment="1" applyProtection="1">
      <alignment horizontal="right" vertical="center"/>
    </xf>
    <xf numFmtId="178" fontId="8" fillId="0" borderId="7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8" fontId="27" fillId="0" borderId="7" xfId="50" applyNumberFormat="1" applyFont="1" applyFill="1" applyBorder="1" applyAlignment="1" applyProtection="1">
      <alignment horizontal="right" vertical="center"/>
    </xf>
    <xf numFmtId="178" fontId="27" fillId="0" borderId="1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horizontal="right" vertical="center"/>
    </xf>
    <xf numFmtId="0" fontId="27" fillId="0" borderId="2" xfId="50" applyFont="1" applyFill="1" applyBorder="1" applyAlignment="1" applyProtection="1">
      <alignment horizontal="center" vertical="center"/>
    </xf>
    <xf numFmtId="4" fontId="27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8" fontId="4" fillId="0" borderId="11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  <protection locked="0"/>
    </xf>
    <xf numFmtId="178" fontId="27" fillId="0" borderId="11" xfId="50" applyNumberFormat="1" applyFont="1" applyFill="1" applyBorder="1" applyAlignment="1" applyProtection="1">
      <alignment horizontal="right" vertical="center"/>
      <protection locked="0"/>
    </xf>
    <xf numFmtId="0" fontId="11" fillId="0" borderId="16" xfId="50" applyFont="1" applyFill="1" applyBorder="1" applyAlignment="1" applyProtection="1" quotePrefix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tabSelected="1" workbookViewId="0">
      <selection activeCell="K10" sqref="K10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62" customWidth="1"/>
    <col min="6" max="16384" width="8" style="62"/>
  </cols>
  <sheetData>
    <row r="1" ht="13.5" customHeight="1" spans="1:4">
      <c r="A1" s="346"/>
      <c r="B1" s="3"/>
      <c r="C1" s="3"/>
      <c r="D1" s="268" t="s">
        <v>0</v>
      </c>
    </row>
    <row r="2" ht="36" customHeight="1" spans="1:4">
      <c r="A2" s="5" t="s">
        <v>1</v>
      </c>
      <c r="B2" s="347"/>
      <c r="C2" s="347"/>
      <c r="D2" s="347"/>
    </row>
    <row r="3" ht="21" customHeight="1" spans="1:4">
      <c r="A3" s="348" t="s">
        <v>2</v>
      </c>
      <c r="B3" s="267"/>
      <c r="C3" s="267"/>
      <c r="D3" s="268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273" t="s">
        <v>9</v>
      </c>
      <c r="B7" s="272">
        <v>9284816.36</v>
      </c>
      <c r="C7" s="273" t="s">
        <v>10</v>
      </c>
      <c r="D7" s="272"/>
    </row>
    <row r="8" ht="20.25" customHeight="1" spans="1:4">
      <c r="A8" s="273" t="s">
        <v>11</v>
      </c>
      <c r="B8" s="272"/>
      <c r="C8" s="273" t="s">
        <v>12</v>
      </c>
      <c r="D8" s="349"/>
    </row>
    <row r="9" ht="20.25" customHeight="1" spans="1:4">
      <c r="A9" s="273" t="s">
        <v>13</v>
      </c>
      <c r="B9" s="272"/>
      <c r="C9" s="273" t="s">
        <v>14</v>
      </c>
      <c r="D9" s="349"/>
    </row>
    <row r="10" ht="20.25" customHeight="1" spans="1:4">
      <c r="A10" s="273" t="s">
        <v>15</v>
      </c>
      <c r="B10" s="274"/>
      <c r="C10" s="273" t="s">
        <v>16</v>
      </c>
      <c r="D10" s="349"/>
    </row>
    <row r="11" ht="21.75" customHeight="1" spans="1:4">
      <c r="A11" s="271" t="s">
        <v>17</v>
      </c>
      <c r="B11" s="272">
        <v>9110000</v>
      </c>
      <c r="C11" s="273" t="s">
        <v>18</v>
      </c>
      <c r="D11" s="349"/>
    </row>
    <row r="12" ht="20.25" customHeight="1" spans="1:4">
      <c r="A12" s="271" t="s">
        <v>19</v>
      </c>
      <c r="B12" s="274">
        <v>9000000</v>
      </c>
      <c r="C12" s="273" t="s">
        <v>20</v>
      </c>
      <c r="D12" s="349"/>
    </row>
    <row r="13" ht="20.25" customHeight="1" spans="1:4">
      <c r="A13" s="271" t="s">
        <v>21</v>
      </c>
      <c r="B13" s="274"/>
      <c r="C13" s="273" t="s">
        <v>22</v>
      </c>
      <c r="D13" s="349"/>
    </row>
    <row r="14" ht="20.25" customHeight="1" spans="1:4">
      <c r="A14" s="271" t="s">
        <v>23</v>
      </c>
      <c r="B14" s="274"/>
      <c r="C14" s="273" t="s">
        <v>24</v>
      </c>
      <c r="D14" s="350">
        <v>888425.92</v>
      </c>
    </row>
    <row r="15" ht="21" customHeight="1" spans="1:4">
      <c r="A15" s="351" t="s">
        <v>25</v>
      </c>
      <c r="B15" s="274"/>
      <c r="C15" s="273" t="s">
        <v>26</v>
      </c>
      <c r="D15" s="350">
        <v>16868001</v>
      </c>
    </row>
    <row r="16" ht="21" customHeight="1" spans="1:4">
      <c r="A16" s="351" t="s">
        <v>27</v>
      </c>
      <c r="B16" s="352"/>
      <c r="C16" s="273" t="s">
        <v>28</v>
      </c>
      <c r="D16" s="350"/>
    </row>
    <row r="17" ht="21" customHeight="1" spans="1:4">
      <c r="A17" s="351" t="s">
        <v>29</v>
      </c>
      <c r="B17" s="352">
        <v>110000</v>
      </c>
      <c r="C17" s="273" t="s">
        <v>30</v>
      </c>
      <c r="D17" s="350"/>
    </row>
    <row r="18" s="62" customFormat="1" ht="21" customHeight="1" spans="1:4">
      <c r="A18" s="351"/>
      <c r="B18" s="352"/>
      <c r="C18" s="273" t="s">
        <v>31</v>
      </c>
      <c r="D18" s="350"/>
    </row>
    <row r="19" s="62" customFormat="1" ht="21" customHeight="1" spans="1:4">
      <c r="A19" s="351"/>
      <c r="B19" s="352"/>
      <c r="C19" s="273" t="s">
        <v>32</v>
      </c>
      <c r="D19" s="350"/>
    </row>
    <row r="20" s="62" customFormat="1" ht="21" customHeight="1" spans="1:4">
      <c r="A20" s="351"/>
      <c r="B20" s="352"/>
      <c r="C20" s="273" t="s">
        <v>33</v>
      </c>
      <c r="D20" s="350"/>
    </row>
    <row r="21" s="62" customFormat="1" ht="21" customHeight="1" spans="1:4">
      <c r="A21" s="351"/>
      <c r="B21" s="352"/>
      <c r="C21" s="273" t="s">
        <v>34</v>
      </c>
      <c r="D21" s="350"/>
    </row>
    <row r="22" s="62" customFormat="1" ht="21" customHeight="1" spans="1:4">
      <c r="A22" s="351"/>
      <c r="B22" s="352"/>
      <c r="C22" s="273" t="s">
        <v>35</v>
      </c>
      <c r="D22" s="350"/>
    </row>
    <row r="23" s="62" customFormat="1" ht="21" customHeight="1" spans="1:4">
      <c r="A23" s="351"/>
      <c r="B23" s="352"/>
      <c r="C23" s="273" t="s">
        <v>36</v>
      </c>
      <c r="D23" s="350"/>
    </row>
    <row r="24" s="62" customFormat="1" ht="21" customHeight="1" spans="1:4">
      <c r="A24" s="351"/>
      <c r="B24" s="352"/>
      <c r="C24" s="273" t="s">
        <v>37</v>
      </c>
      <c r="D24" s="350"/>
    </row>
    <row r="25" s="62" customFormat="1" ht="21" customHeight="1" spans="1:4">
      <c r="A25" s="351"/>
      <c r="B25" s="352"/>
      <c r="C25" s="273" t="s">
        <v>38</v>
      </c>
      <c r="D25" s="350">
        <v>638389.44</v>
      </c>
    </row>
    <row r="26" s="62" customFormat="1" ht="21" customHeight="1" spans="1:4">
      <c r="A26" s="351"/>
      <c r="B26" s="352"/>
      <c r="C26" s="273" t="s">
        <v>39</v>
      </c>
      <c r="D26" s="353"/>
    </row>
    <row r="27" s="62" customFormat="1" ht="21" customHeight="1" spans="1:4">
      <c r="A27" s="351"/>
      <c r="B27" s="352"/>
      <c r="C27" s="273" t="s">
        <v>40</v>
      </c>
      <c r="D27" s="353"/>
    </row>
    <row r="28" s="62" customFormat="1" ht="21" customHeight="1" spans="1:4">
      <c r="A28" s="351"/>
      <c r="B28" s="352"/>
      <c r="C28" s="273" t="s">
        <v>41</v>
      </c>
      <c r="D28" s="353"/>
    </row>
    <row r="29" s="62" customFormat="1" ht="21" customHeight="1" spans="1:4">
      <c r="A29" s="351"/>
      <c r="B29" s="352"/>
      <c r="C29" s="273" t="s">
        <v>42</v>
      </c>
      <c r="D29" s="354"/>
    </row>
    <row r="30" ht="20.25" customHeight="1" spans="1:4">
      <c r="A30" s="355" t="s">
        <v>43</v>
      </c>
      <c r="B30" s="356">
        <f>SUM(B7:B11)</f>
        <v>18394816.36</v>
      </c>
      <c r="C30" s="357" t="s">
        <v>44</v>
      </c>
      <c r="D30" s="358">
        <f>SUM(D7:D29)</f>
        <v>18394816.36</v>
      </c>
    </row>
    <row r="31" ht="20.25" customHeight="1" spans="1:4">
      <c r="A31" s="359" t="s">
        <v>45</v>
      </c>
      <c r="B31" s="360"/>
      <c r="C31" s="361" t="s">
        <v>46</v>
      </c>
      <c r="D31" s="362"/>
    </row>
    <row r="32" s="62" customFormat="1" ht="20.25" customHeight="1" spans="1:4">
      <c r="A32" s="359" t="s">
        <v>47</v>
      </c>
      <c r="B32" s="360"/>
      <c r="C32" s="361" t="s">
        <v>47</v>
      </c>
      <c r="D32" s="362"/>
    </row>
    <row r="33" s="62" customFormat="1" ht="20.25" customHeight="1" spans="1:4">
      <c r="A33" s="359" t="s">
        <v>48</v>
      </c>
      <c r="B33" s="360"/>
      <c r="C33" s="361" t="s">
        <v>49</v>
      </c>
      <c r="D33" s="362"/>
    </row>
    <row r="34" ht="20.25" customHeight="1" spans="1:4">
      <c r="A34" s="363" t="s">
        <v>50</v>
      </c>
      <c r="B34" s="356">
        <f>B30+B31</f>
        <v>18394816.36</v>
      </c>
      <c r="C34" s="357" t="s">
        <v>51</v>
      </c>
      <c r="D34" s="364">
        <f>D30+D31</f>
        <v>18394816.36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E26" sqref="E26"/>
    </sheetView>
  </sheetViews>
  <sheetFormatPr defaultColWidth="9.14285714285714" defaultRowHeight="14.25" customHeight="1" outlineLevelCol="5"/>
  <cols>
    <col min="1" max="1" width="32.1428571428571" style="126" customWidth="1"/>
    <col min="2" max="2" width="20.7142857142857" style="158" customWidth="1"/>
    <col min="3" max="3" width="32.1428571428571" style="126" customWidth="1"/>
    <col min="4" max="4" width="27.7142857142857" style="126" customWidth="1"/>
    <col min="5" max="6" width="36.7142857142857" style="126" customWidth="1"/>
    <col min="7" max="16384" width="9.14285714285714" style="126" customWidth="1"/>
  </cols>
  <sheetData>
    <row r="1" s="126" customFormat="1" ht="12" customHeight="1" spans="1:6">
      <c r="A1" s="159"/>
      <c r="B1" s="160"/>
      <c r="C1" s="159"/>
      <c r="D1" s="161"/>
      <c r="E1" s="161"/>
      <c r="F1" s="162" t="s">
        <v>402</v>
      </c>
    </row>
    <row r="2" s="126" customFormat="1" ht="26.25" customHeight="1" spans="1:6">
      <c r="A2" s="163" t="s">
        <v>403</v>
      </c>
      <c r="B2" s="163"/>
      <c r="C2" s="164"/>
      <c r="D2" s="165"/>
      <c r="E2" s="165"/>
      <c r="F2" s="165"/>
    </row>
    <row r="3" s="126" customFormat="1" ht="13.5" customHeight="1" spans="1:6">
      <c r="A3" s="166" t="s">
        <v>2</v>
      </c>
      <c r="B3" s="166"/>
      <c r="C3" s="167"/>
      <c r="D3" s="161"/>
      <c r="E3" s="161"/>
      <c r="F3" s="162" t="s">
        <v>3</v>
      </c>
    </row>
    <row r="4" s="126" customFormat="1" ht="19.5" customHeight="1" spans="1:6">
      <c r="A4" s="168" t="s">
        <v>404</v>
      </c>
      <c r="B4" s="169" t="s">
        <v>74</v>
      </c>
      <c r="C4" s="168" t="s">
        <v>75</v>
      </c>
      <c r="D4" s="170" t="s">
        <v>405</v>
      </c>
      <c r="E4" s="171"/>
      <c r="F4" s="172"/>
    </row>
    <row r="5" s="126" customFormat="1" ht="18.75" customHeight="1" spans="1:6">
      <c r="A5" s="173"/>
      <c r="B5" s="174"/>
      <c r="C5" s="173"/>
      <c r="D5" s="175" t="s">
        <v>56</v>
      </c>
      <c r="E5" s="170" t="s">
        <v>77</v>
      </c>
      <c r="F5" s="175" t="s">
        <v>78</v>
      </c>
    </row>
    <row r="6" s="126" customFormat="1" ht="18.75" customHeight="1" spans="1:6">
      <c r="A6" s="176">
        <v>1</v>
      </c>
      <c r="B6" s="177" t="s">
        <v>164</v>
      </c>
      <c r="C6" s="176">
        <v>3</v>
      </c>
      <c r="D6" s="178">
        <v>4</v>
      </c>
      <c r="E6" s="178">
        <v>5</v>
      </c>
      <c r="F6" s="178">
        <v>6</v>
      </c>
    </row>
    <row r="7" s="126" customFormat="1" ht="21" customHeight="1" spans="1:6">
      <c r="A7" s="179" t="s">
        <v>154</v>
      </c>
      <c r="B7" s="179"/>
      <c r="C7" s="179"/>
      <c r="D7" s="180" t="s">
        <v>154</v>
      </c>
      <c r="E7" s="181" t="s">
        <v>154</v>
      </c>
      <c r="F7" s="181" t="s">
        <v>154</v>
      </c>
    </row>
    <row r="8" s="126" customFormat="1" ht="21" customHeight="1" spans="1:6">
      <c r="A8" s="179"/>
      <c r="B8" s="179" t="s">
        <v>154</v>
      </c>
      <c r="C8" s="179" t="s">
        <v>154</v>
      </c>
      <c r="D8" s="182" t="s">
        <v>154</v>
      </c>
      <c r="E8" s="183" t="s">
        <v>154</v>
      </c>
      <c r="F8" s="183" t="s">
        <v>154</v>
      </c>
    </row>
    <row r="9" s="126" customFormat="1" ht="18.75" customHeight="1" spans="1:6">
      <c r="A9" s="184" t="s">
        <v>122</v>
      </c>
      <c r="B9" s="184"/>
      <c r="C9" s="185"/>
      <c r="D9" s="182" t="s">
        <v>154</v>
      </c>
      <c r="E9" s="183" t="s">
        <v>154</v>
      </c>
      <c r="F9" s="183" t="s">
        <v>154</v>
      </c>
    </row>
    <row r="10" customHeight="1" spans="1:1">
      <c r="A10" s="1" t="s">
        <v>406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3"/>
  <sheetViews>
    <sheetView topLeftCell="A5" workbookViewId="0">
      <selection activeCell="C9" sqref="C9:C22"/>
    </sheetView>
  </sheetViews>
  <sheetFormatPr defaultColWidth="9.14285714285714" defaultRowHeight="14.25" customHeight="1"/>
  <cols>
    <col min="1" max="1" width="15.2857142857143" style="126" customWidth="1"/>
    <col min="2" max="2" width="14.8571428571429" style="126" customWidth="1"/>
    <col min="3" max="3" width="20.5714285714286" style="126" customWidth="1"/>
    <col min="4" max="10" width="14.8571428571429" style="126" customWidth="1"/>
    <col min="11" max="11" width="14.8571428571429" style="39" customWidth="1"/>
    <col min="12" max="14" width="14.8571428571429" style="126" customWidth="1"/>
    <col min="15" max="17" width="14.8571428571429" style="39" customWidth="1"/>
    <col min="18" max="18" width="14.8571428571429" style="126" customWidth="1"/>
    <col min="19" max="16384" width="9.14285714285714" style="39" customWidth="1"/>
  </cols>
  <sheetData>
    <row r="1" s="39" customFormat="1" ht="13.5" customHeight="1" spans="1:18">
      <c r="A1" s="127"/>
      <c r="B1" s="127"/>
      <c r="C1" s="127"/>
      <c r="D1" s="127"/>
      <c r="E1" s="127"/>
      <c r="F1" s="127"/>
      <c r="G1" s="127"/>
      <c r="H1" s="127"/>
      <c r="I1" s="127"/>
      <c r="J1" s="127"/>
      <c r="L1" s="126"/>
      <c r="M1" s="126"/>
      <c r="N1" s="126"/>
      <c r="O1" s="142"/>
      <c r="P1" s="142"/>
      <c r="Q1" s="142"/>
      <c r="R1" s="41" t="s">
        <v>407</v>
      </c>
    </row>
    <row r="2" s="39" customFormat="1" ht="27.75" customHeight="1" spans="1:18">
      <c r="A2" s="42" t="s">
        <v>408</v>
      </c>
      <c r="B2" s="43"/>
      <c r="C2" s="43"/>
      <c r="D2" s="43"/>
      <c r="E2" s="43"/>
      <c r="F2" s="43"/>
      <c r="G2" s="43"/>
      <c r="H2" s="43"/>
      <c r="I2" s="43"/>
      <c r="J2" s="43"/>
      <c r="K2" s="143"/>
      <c r="L2" s="43"/>
      <c r="M2" s="43"/>
      <c r="N2" s="43"/>
      <c r="O2" s="143"/>
      <c r="P2" s="143"/>
      <c r="Q2" s="143"/>
      <c r="R2" s="43"/>
    </row>
    <row r="3" s="39" customFormat="1" ht="18.75" customHeight="1" spans="1:18">
      <c r="A3" s="45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44"/>
      <c r="L3" s="145"/>
      <c r="M3" s="145"/>
      <c r="N3" s="145"/>
      <c r="O3" s="146"/>
      <c r="P3" s="146"/>
      <c r="Q3" s="146"/>
      <c r="R3" s="128" t="s">
        <v>172</v>
      </c>
    </row>
    <row r="4" s="125" customFormat="1" ht="15.75" customHeight="1" spans="1:18">
      <c r="A4" s="46" t="s">
        <v>409</v>
      </c>
      <c r="B4" s="129" t="s">
        <v>410</v>
      </c>
      <c r="C4" s="129" t="s">
        <v>411</v>
      </c>
      <c r="D4" s="129" t="s">
        <v>412</v>
      </c>
      <c r="E4" s="129" t="s">
        <v>413</v>
      </c>
      <c r="F4" s="129" t="s">
        <v>414</v>
      </c>
      <c r="G4" s="48" t="s">
        <v>189</v>
      </c>
      <c r="H4" s="48"/>
      <c r="I4" s="48"/>
      <c r="J4" s="48"/>
      <c r="K4" s="147"/>
      <c r="L4" s="48"/>
      <c r="M4" s="48"/>
      <c r="N4" s="48"/>
      <c r="O4" s="148"/>
      <c r="P4" s="147"/>
      <c r="Q4" s="148"/>
      <c r="R4" s="49"/>
    </row>
    <row r="5" s="125" customFormat="1" ht="17.25" customHeight="1" spans="1:18">
      <c r="A5" s="130"/>
      <c r="B5" s="131"/>
      <c r="C5" s="131"/>
      <c r="D5" s="131"/>
      <c r="E5" s="131"/>
      <c r="F5" s="131"/>
      <c r="G5" s="131" t="s">
        <v>56</v>
      </c>
      <c r="H5" s="131" t="s">
        <v>59</v>
      </c>
      <c r="I5" s="131" t="s">
        <v>415</v>
      </c>
      <c r="J5" s="131" t="s">
        <v>416</v>
      </c>
      <c r="K5" s="149" t="s">
        <v>417</v>
      </c>
      <c r="L5" s="150" t="s">
        <v>63</v>
      </c>
      <c r="M5" s="150"/>
      <c r="N5" s="150"/>
      <c r="O5" s="151"/>
      <c r="P5" s="152"/>
      <c r="Q5" s="151"/>
      <c r="R5" s="132"/>
    </row>
    <row r="6" s="125" customFormat="1" ht="36" customHeight="1" spans="1:18">
      <c r="A6" s="50"/>
      <c r="B6" s="132"/>
      <c r="C6" s="132"/>
      <c r="D6" s="132"/>
      <c r="E6" s="132"/>
      <c r="F6" s="132"/>
      <c r="G6" s="132"/>
      <c r="H6" s="132"/>
      <c r="I6" s="132"/>
      <c r="J6" s="132"/>
      <c r="K6" s="153"/>
      <c r="L6" s="132" t="s">
        <v>58</v>
      </c>
      <c r="M6" s="132" t="s">
        <v>64</v>
      </c>
      <c r="N6" s="132" t="s">
        <v>197</v>
      </c>
      <c r="O6" s="154" t="s">
        <v>66</v>
      </c>
      <c r="P6" s="153" t="s">
        <v>67</v>
      </c>
      <c r="Q6" s="153" t="s">
        <v>68</v>
      </c>
      <c r="R6" s="132" t="s">
        <v>69</v>
      </c>
    </row>
    <row r="7" s="125" customFormat="1" ht="28" customHeight="1" spans="1:18">
      <c r="A7" s="133">
        <v>1</v>
      </c>
      <c r="B7" s="134">
        <v>2</v>
      </c>
      <c r="C7" s="134">
        <v>3</v>
      </c>
      <c r="D7" s="134">
        <v>4</v>
      </c>
      <c r="E7" s="134">
        <v>5</v>
      </c>
      <c r="F7" s="134">
        <v>6</v>
      </c>
      <c r="G7" s="135">
        <v>7</v>
      </c>
      <c r="H7" s="135">
        <v>8</v>
      </c>
      <c r="I7" s="135">
        <v>9</v>
      </c>
      <c r="J7" s="135">
        <v>10</v>
      </c>
      <c r="K7" s="135">
        <v>11</v>
      </c>
      <c r="L7" s="135">
        <v>12</v>
      </c>
      <c r="M7" s="135">
        <v>13</v>
      </c>
      <c r="N7" s="135">
        <v>14</v>
      </c>
      <c r="O7" s="135">
        <v>15</v>
      </c>
      <c r="P7" s="135">
        <v>16</v>
      </c>
      <c r="Q7" s="135">
        <v>17</v>
      </c>
      <c r="R7" s="135">
        <v>18</v>
      </c>
    </row>
    <row r="8" s="39" customFormat="1" ht="28" customHeight="1" spans="1:18">
      <c r="A8" s="136" t="s">
        <v>71</v>
      </c>
      <c r="B8" s="137"/>
      <c r="C8" s="137"/>
      <c r="D8" s="138"/>
      <c r="E8" s="139"/>
      <c r="F8" s="25">
        <v>523500</v>
      </c>
      <c r="G8" s="25">
        <v>523500</v>
      </c>
      <c r="H8" s="25"/>
      <c r="I8" s="25"/>
      <c r="J8" s="25"/>
      <c r="K8" s="25"/>
      <c r="L8" s="25">
        <v>523500</v>
      </c>
      <c r="M8" s="25">
        <v>523500</v>
      </c>
      <c r="N8" s="155"/>
      <c r="O8" s="156"/>
      <c r="P8" s="157"/>
      <c r="Q8" s="157"/>
      <c r="R8" s="155"/>
    </row>
    <row r="9" s="39" customFormat="1" ht="28" customHeight="1" spans="1:18">
      <c r="A9" s="136" t="str">
        <f t="shared" ref="A9:A22" si="0">"     "&amp;"单位自有资金安排公用支出经费"</f>
        <v>     单位自有资金安排公用支出经费</v>
      </c>
      <c r="B9" s="137" t="s">
        <v>418</v>
      </c>
      <c r="C9" s="137" t="s">
        <v>418</v>
      </c>
      <c r="D9" s="138" t="s">
        <v>419</v>
      </c>
      <c r="E9" s="139">
        <v>5</v>
      </c>
      <c r="F9" s="25">
        <v>9000</v>
      </c>
      <c r="G9" s="25">
        <v>9000</v>
      </c>
      <c r="H9" s="25"/>
      <c r="I9" s="25"/>
      <c r="J9" s="25"/>
      <c r="K9" s="25"/>
      <c r="L9" s="25">
        <v>9000</v>
      </c>
      <c r="M9" s="25">
        <v>9000</v>
      </c>
      <c r="N9" s="155"/>
      <c r="O9" s="156"/>
      <c r="P9" s="157"/>
      <c r="Q9" s="157"/>
      <c r="R9" s="155"/>
    </row>
    <row r="10" s="39" customFormat="1" ht="28" customHeight="1" spans="1:18">
      <c r="A10" s="136" t="str">
        <f t="shared" si="0"/>
        <v>     单位自有资金安排公用支出经费</v>
      </c>
      <c r="B10" s="137" t="s">
        <v>420</v>
      </c>
      <c r="C10" s="137" t="s">
        <v>420</v>
      </c>
      <c r="D10" s="138" t="s">
        <v>419</v>
      </c>
      <c r="E10" s="139">
        <v>10</v>
      </c>
      <c r="F10" s="25">
        <v>17000</v>
      </c>
      <c r="G10" s="25">
        <v>17000</v>
      </c>
      <c r="H10" s="25"/>
      <c r="I10" s="25"/>
      <c r="J10" s="25"/>
      <c r="K10" s="25"/>
      <c r="L10" s="25">
        <v>17000</v>
      </c>
      <c r="M10" s="25">
        <v>17000</v>
      </c>
      <c r="N10" s="155"/>
      <c r="O10" s="156"/>
      <c r="P10" s="157"/>
      <c r="Q10" s="157"/>
      <c r="R10" s="155"/>
    </row>
    <row r="11" s="39" customFormat="1" ht="28" customHeight="1" spans="1:18">
      <c r="A11" s="136" t="str">
        <f t="shared" si="0"/>
        <v>     单位自有资金安排公用支出经费</v>
      </c>
      <c r="B11" s="137" t="s">
        <v>421</v>
      </c>
      <c r="C11" s="137" t="s">
        <v>421</v>
      </c>
      <c r="D11" s="138" t="s">
        <v>422</v>
      </c>
      <c r="E11" s="139">
        <v>10</v>
      </c>
      <c r="F11" s="25">
        <v>4000</v>
      </c>
      <c r="G11" s="25">
        <v>4000</v>
      </c>
      <c r="H11" s="25"/>
      <c r="I11" s="25"/>
      <c r="J11" s="25"/>
      <c r="K11" s="25"/>
      <c r="L11" s="25">
        <v>4000</v>
      </c>
      <c r="M11" s="25">
        <v>4000</v>
      </c>
      <c r="N11" s="155"/>
      <c r="O11" s="156"/>
      <c r="P11" s="157"/>
      <c r="Q11" s="157"/>
      <c r="R11" s="155"/>
    </row>
    <row r="12" s="39" customFormat="1" ht="28" customHeight="1" spans="1:18">
      <c r="A12" s="136" t="str">
        <f t="shared" si="0"/>
        <v>     单位自有资金安排公用支出经费</v>
      </c>
      <c r="B12" s="137" t="s">
        <v>423</v>
      </c>
      <c r="C12" s="137" t="s">
        <v>423</v>
      </c>
      <c r="D12" s="138" t="s">
        <v>424</v>
      </c>
      <c r="E12" s="139">
        <v>10</v>
      </c>
      <c r="F12" s="25">
        <v>5500</v>
      </c>
      <c r="G12" s="25">
        <v>5500</v>
      </c>
      <c r="H12" s="25"/>
      <c r="I12" s="25"/>
      <c r="J12" s="25"/>
      <c r="K12" s="25"/>
      <c r="L12" s="25">
        <v>5500</v>
      </c>
      <c r="M12" s="25">
        <v>5500</v>
      </c>
      <c r="N12" s="155"/>
      <c r="O12" s="156"/>
      <c r="P12" s="157"/>
      <c r="Q12" s="157"/>
      <c r="R12" s="155"/>
    </row>
    <row r="13" s="39" customFormat="1" ht="28" customHeight="1" spans="1:18">
      <c r="A13" s="136" t="str">
        <f t="shared" si="0"/>
        <v>     单位自有资金安排公用支出经费</v>
      </c>
      <c r="B13" s="137" t="s">
        <v>425</v>
      </c>
      <c r="C13" s="137" t="s">
        <v>426</v>
      </c>
      <c r="D13" s="138" t="s">
        <v>371</v>
      </c>
      <c r="E13" s="139">
        <v>1</v>
      </c>
      <c r="F13" s="25">
        <v>70000</v>
      </c>
      <c r="G13" s="25">
        <v>70000</v>
      </c>
      <c r="H13" s="25"/>
      <c r="I13" s="25"/>
      <c r="J13" s="25"/>
      <c r="K13" s="25"/>
      <c r="L13" s="25">
        <v>70000</v>
      </c>
      <c r="M13" s="25">
        <v>70000</v>
      </c>
      <c r="N13" s="155"/>
      <c r="O13" s="156"/>
      <c r="P13" s="157"/>
      <c r="Q13" s="157"/>
      <c r="R13" s="155"/>
    </row>
    <row r="14" s="39" customFormat="1" ht="28" customHeight="1" spans="1:18">
      <c r="A14" s="136" t="str">
        <f t="shared" si="0"/>
        <v>     单位自有资金安排公用支出经费</v>
      </c>
      <c r="B14" s="137" t="s">
        <v>427</v>
      </c>
      <c r="C14" s="137" t="s">
        <v>428</v>
      </c>
      <c r="D14" s="138" t="s">
        <v>371</v>
      </c>
      <c r="E14" s="139">
        <v>1</v>
      </c>
      <c r="F14" s="25">
        <v>50000</v>
      </c>
      <c r="G14" s="25">
        <v>50000</v>
      </c>
      <c r="H14" s="25"/>
      <c r="I14" s="25"/>
      <c r="J14" s="25"/>
      <c r="K14" s="25"/>
      <c r="L14" s="25">
        <v>50000</v>
      </c>
      <c r="M14" s="25">
        <v>50000</v>
      </c>
      <c r="N14" s="155"/>
      <c r="O14" s="156"/>
      <c r="P14" s="157"/>
      <c r="Q14" s="157"/>
      <c r="R14" s="155"/>
    </row>
    <row r="15" s="39" customFormat="1" ht="28" customHeight="1" spans="1:18">
      <c r="A15" s="136" t="str">
        <f t="shared" si="0"/>
        <v>     单位自有资金安排公用支出经费</v>
      </c>
      <c r="B15" s="137" t="s">
        <v>429</v>
      </c>
      <c r="C15" s="137" t="s">
        <v>429</v>
      </c>
      <c r="D15" s="138" t="s">
        <v>430</v>
      </c>
      <c r="E15" s="139">
        <v>450</v>
      </c>
      <c r="F15" s="25">
        <v>76500</v>
      </c>
      <c r="G15" s="25">
        <v>76500</v>
      </c>
      <c r="H15" s="25"/>
      <c r="I15" s="25"/>
      <c r="J15" s="25"/>
      <c r="K15" s="25"/>
      <c r="L15" s="25">
        <v>76500</v>
      </c>
      <c r="M15" s="25">
        <v>76500</v>
      </c>
      <c r="N15" s="155"/>
      <c r="O15" s="156"/>
      <c r="P15" s="157"/>
      <c r="Q15" s="157"/>
      <c r="R15" s="155"/>
    </row>
    <row r="16" s="39" customFormat="1" ht="28" customHeight="1" spans="1:18">
      <c r="A16" s="136" t="str">
        <f t="shared" si="0"/>
        <v>     单位自有资金安排公用支出经费</v>
      </c>
      <c r="B16" s="137" t="s">
        <v>431</v>
      </c>
      <c r="C16" s="137" t="s">
        <v>432</v>
      </c>
      <c r="D16" s="138" t="s">
        <v>371</v>
      </c>
      <c r="E16" s="139">
        <v>1</v>
      </c>
      <c r="F16" s="25">
        <v>30000</v>
      </c>
      <c r="G16" s="25">
        <v>30000</v>
      </c>
      <c r="H16" s="25"/>
      <c r="I16" s="25"/>
      <c r="J16" s="25"/>
      <c r="K16" s="25"/>
      <c r="L16" s="25">
        <v>30000</v>
      </c>
      <c r="M16" s="25">
        <v>30000</v>
      </c>
      <c r="N16" s="155"/>
      <c r="O16" s="156"/>
      <c r="P16" s="157"/>
      <c r="Q16" s="157"/>
      <c r="R16" s="155"/>
    </row>
    <row r="17" s="39" customFormat="1" ht="28" customHeight="1" spans="1:18">
      <c r="A17" s="136" t="str">
        <f t="shared" si="0"/>
        <v>     单位自有资金安排公用支出经费</v>
      </c>
      <c r="B17" s="137" t="s">
        <v>433</v>
      </c>
      <c r="C17" s="137" t="s">
        <v>434</v>
      </c>
      <c r="D17" s="138" t="s">
        <v>424</v>
      </c>
      <c r="E17" s="139">
        <v>10</v>
      </c>
      <c r="F17" s="25">
        <v>10000</v>
      </c>
      <c r="G17" s="25">
        <v>10000</v>
      </c>
      <c r="H17" s="25"/>
      <c r="I17" s="25"/>
      <c r="J17" s="25"/>
      <c r="K17" s="25"/>
      <c r="L17" s="25">
        <v>10000</v>
      </c>
      <c r="M17" s="25">
        <v>10000</v>
      </c>
      <c r="N17" s="155"/>
      <c r="O17" s="156"/>
      <c r="P17" s="157"/>
      <c r="Q17" s="157"/>
      <c r="R17" s="155"/>
    </row>
    <row r="18" s="39" customFormat="1" ht="28" customHeight="1" spans="1:18">
      <c r="A18" s="136" t="str">
        <f t="shared" si="0"/>
        <v>     单位自有资金安排公用支出经费</v>
      </c>
      <c r="B18" s="137" t="s">
        <v>435</v>
      </c>
      <c r="C18" s="137" t="s">
        <v>436</v>
      </c>
      <c r="D18" s="138" t="s">
        <v>419</v>
      </c>
      <c r="E18" s="139">
        <v>1</v>
      </c>
      <c r="F18" s="25">
        <v>2000</v>
      </c>
      <c r="G18" s="25">
        <v>2000</v>
      </c>
      <c r="H18" s="25"/>
      <c r="I18" s="25"/>
      <c r="J18" s="25"/>
      <c r="K18" s="25"/>
      <c r="L18" s="25">
        <v>2000</v>
      </c>
      <c r="M18" s="25">
        <v>2000</v>
      </c>
      <c r="N18" s="155"/>
      <c r="O18" s="156"/>
      <c r="P18" s="157"/>
      <c r="Q18" s="157"/>
      <c r="R18" s="155"/>
    </row>
    <row r="19" s="39" customFormat="1" ht="28" customHeight="1" spans="1:18">
      <c r="A19" s="136" t="str">
        <f t="shared" si="0"/>
        <v>     单位自有资金安排公用支出经费</v>
      </c>
      <c r="B19" s="137" t="s">
        <v>437</v>
      </c>
      <c r="C19" s="137" t="s">
        <v>437</v>
      </c>
      <c r="D19" s="138" t="s">
        <v>419</v>
      </c>
      <c r="E19" s="139">
        <v>3</v>
      </c>
      <c r="F19" s="25">
        <v>3000</v>
      </c>
      <c r="G19" s="25">
        <v>3000</v>
      </c>
      <c r="H19" s="25"/>
      <c r="I19" s="25"/>
      <c r="J19" s="25"/>
      <c r="K19" s="25"/>
      <c r="L19" s="25">
        <v>3000</v>
      </c>
      <c r="M19" s="25">
        <v>3000</v>
      </c>
      <c r="N19" s="155"/>
      <c r="O19" s="156"/>
      <c r="P19" s="157"/>
      <c r="Q19" s="157"/>
      <c r="R19" s="155"/>
    </row>
    <row r="20" s="39" customFormat="1" ht="28" customHeight="1" spans="1:18">
      <c r="A20" s="136" t="str">
        <f t="shared" si="0"/>
        <v>     单位自有资金安排公用支出经费</v>
      </c>
      <c r="B20" s="137" t="s">
        <v>438</v>
      </c>
      <c r="C20" s="137" t="s">
        <v>438</v>
      </c>
      <c r="D20" s="138" t="s">
        <v>419</v>
      </c>
      <c r="E20" s="139">
        <v>8</v>
      </c>
      <c r="F20" s="25">
        <v>68000</v>
      </c>
      <c r="G20" s="25">
        <v>68000</v>
      </c>
      <c r="H20" s="25"/>
      <c r="I20" s="25"/>
      <c r="J20" s="25"/>
      <c r="K20" s="25"/>
      <c r="L20" s="25">
        <v>68000</v>
      </c>
      <c r="M20" s="25">
        <v>68000</v>
      </c>
      <c r="N20" s="155"/>
      <c r="O20" s="156"/>
      <c r="P20" s="157"/>
      <c r="Q20" s="157"/>
      <c r="R20" s="155"/>
    </row>
    <row r="21" s="39" customFormat="1" ht="28" customHeight="1" spans="1:18">
      <c r="A21" s="136" t="str">
        <f t="shared" si="0"/>
        <v>     单位自有资金安排公用支出经费</v>
      </c>
      <c r="B21" s="137" t="s">
        <v>439</v>
      </c>
      <c r="C21" s="137" t="s">
        <v>439</v>
      </c>
      <c r="D21" s="138" t="s">
        <v>440</v>
      </c>
      <c r="E21" s="139">
        <v>10</v>
      </c>
      <c r="F21" s="25">
        <v>8500</v>
      </c>
      <c r="G21" s="25">
        <v>8500</v>
      </c>
      <c r="H21" s="25"/>
      <c r="I21" s="25"/>
      <c r="J21" s="25"/>
      <c r="K21" s="25"/>
      <c r="L21" s="25">
        <v>8500</v>
      </c>
      <c r="M21" s="25">
        <v>8500</v>
      </c>
      <c r="N21" s="155"/>
      <c r="O21" s="156"/>
      <c r="P21" s="157"/>
      <c r="Q21" s="157"/>
      <c r="R21" s="155"/>
    </row>
    <row r="22" s="39" customFormat="1" ht="28" customHeight="1" spans="1:18">
      <c r="A22" s="136" t="str">
        <f t="shared" si="0"/>
        <v>     单位自有资金安排公用支出经费</v>
      </c>
      <c r="B22" s="137" t="s">
        <v>441</v>
      </c>
      <c r="C22" s="137" t="s">
        <v>441</v>
      </c>
      <c r="D22" s="138" t="s">
        <v>371</v>
      </c>
      <c r="E22" s="139">
        <v>1</v>
      </c>
      <c r="F22" s="25">
        <v>170000</v>
      </c>
      <c r="G22" s="25">
        <v>170000</v>
      </c>
      <c r="H22" s="25"/>
      <c r="I22" s="25"/>
      <c r="J22" s="25"/>
      <c r="K22" s="25"/>
      <c r="L22" s="25">
        <v>170000</v>
      </c>
      <c r="M22" s="25">
        <v>170000</v>
      </c>
      <c r="N22" s="155"/>
      <c r="O22" s="156"/>
      <c r="P22" s="157"/>
      <c r="Q22" s="157"/>
      <c r="R22" s="155"/>
    </row>
    <row r="23" s="39" customFormat="1" ht="28" customHeight="1" spans="1:18">
      <c r="A23" s="140" t="s">
        <v>122</v>
      </c>
      <c r="B23" s="141"/>
      <c r="C23" s="141"/>
      <c r="D23" s="141"/>
      <c r="E23" s="134"/>
      <c r="F23" s="25">
        <v>523500</v>
      </c>
      <c r="G23" s="25">
        <v>523500</v>
      </c>
      <c r="H23" s="25"/>
      <c r="I23" s="25"/>
      <c r="J23" s="25"/>
      <c r="K23" s="25"/>
      <c r="L23" s="25">
        <v>523500</v>
      </c>
      <c r="M23" s="25">
        <v>523500</v>
      </c>
      <c r="N23" s="157"/>
      <c r="O23" s="157"/>
      <c r="P23" s="157"/>
      <c r="Q23" s="157"/>
      <c r="R23" s="157"/>
    </row>
  </sheetData>
  <autoFilter xmlns:etc="http://www.wps.cn/officeDocument/2017/etCustomData" ref="A6:R23" etc:filterBottomFollowUsedRange="0">
    <extLst/>
  </autoFilter>
  <mergeCells count="16">
    <mergeCell ref="A2:R2"/>
    <mergeCell ref="A3:F3"/>
    <mergeCell ref="G4:R4"/>
    <mergeCell ref="L5:R5"/>
    <mergeCell ref="A23:E2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26" sqref="A26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62" customWidth="1"/>
    <col min="5" max="5" width="17.2857142857143" style="62" customWidth="1"/>
    <col min="6" max="6" width="29.2857142857143" style="62" customWidth="1"/>
    <col min="7" max="7" width="12" style="1" customWidth="1"/>
    <col min="8" max="10" width="10" style="1" customWidth="1"/>
    <col min="11" max="11" width="9.14285714285714" style="62" customWidth="1"/>
    <col min="12" max="13" width="9.14285714285714" style="1" customWidth="1"/>
    <col min="14" max="14" width="12.7142857142857" style="1" customWidth="1"/>
    <col min="15" max="16" width="9.14285714285714" style="62" customWidth="1"/>
    <col min="17" max="17" width="12.1428571428571" style="62" customWidth="1"/>
    <col min="18" max="18" width="10.4285714285714" style="1" customWidth="1"/>
    <col min="19" max="19" width="9.14285714285714" style="62" customWidth="1"/>
    <col min="20" max="16384" width="9.14285714285714" style="62"/>
  </cols>
  <sheetData>
    <row r="1" ht="13.5" customHeight="1" spans="1:18">
      <c r="A1" s="89"/>
      <c r="B1" s="89"/>
      <c r="C1" s="89"/>
      <c r="D1" s="90"/>
      <c r="E1" s="90"/>
      <c r="F1" s="90"/>
      <c r="G1" s="89"/>
      <c r="H1" s="89"/>
      <c r="I1" s="89"/>
      <c r="J1" s="89"/>
      <c r="K1" s="109"/>
      <c r="L1" s="110"/>
      <c r="M1" s="110"/>
      <c r="N1" s="110"/>
      <c r="O1" s="73"/>
      <c r="P1" s="111"/>
      <c r="Q1" s="73"/>
      <c r="R1" s="122" t="s">
        <v>442</v>
      </c>
    </row>
    <row r="2" ht="27.75" customHeight="1" spans="1:18">
      <c r="A2" s="75" t="s">
        <v>443</v>
      </c>
      <c r="B2" s="91"/>
      <c r="C2" s="91"/>
      <c r="D2" s="63"/>
      <c r="E2" s="63"/>
      <c r="F2" s="63"/>
      <c r="G2" s="91"/>
      <c r="H2" s="91"/>
      <c r="I2" s="91"/>
      <c r="J2" s="91"/>
      <c r="K2" s="112"/>
      <c r="L2" s="91"/>
      <c r="M2" s="91"/>
      <c r="N2" s="91"/>
      <c r="O2" s="63"/>
      <c r="P2" s="112"/>
      <c r="Q2" s="63"/>
      <c r="R2" s="91"/>
    </row>
    <row r="3" ht="18.75" customHeight="1" spans="1:18">
      <c r="A3" s="76" t="s">
        <v>2</v>
      </c>
      <c r="B3" s="77"/>
      <c r="C3" s="77"/>
      <c r="D3" s="92"/>
      <c r="E3" s="92"/>
      <c r="F3" s="92"/>
      <c r="G3" s="77"/>
      <c r="H3" s="77"/>
      <c r="I3" s="77"/>
      <c r="J3" s="77"/>
      <c r="K3" s="109"/>
      <c r="L3" s="110"/>
      <c r="M3" s="110"/>
      <c r="N3" s="110"/>
      <c r="O3" s="113"/>
      <c r="P3" s="114"/>
      <c r="Q3" s="113"/>
      <c r="R3" s="123" t="s">
        <v>172</v>
      </c>
    </row>
    <row r="4" ht="15.75" customHeight="1" spans="1:18">
      <c r="A4" s="11" t="s">
        <v>409</v>
      </c>
      <c r="B4" s="93" t="s">
        <v>444</v>
      </c>
      <c r="C4" s="93" t="s">
        <v>445</v>
      </c>
      <c r="D4" s="94" t="s">
        <v>446</v>
      </c>
      <c r="E4" s="94" t="s">
        <v>447</v>
      </c>
      <c r="F4" s="94" t="s">
        <v>448</v>
      </c>
      <c r="G4" s="95" t="s">
        <v>189</v>
      </c>
      <c r="H4" s="95"/>
      <c r="I4" s="95"/>
      <c r="J4" s="95"/>
      <c r="K4" s="115"/>
      <c r="L4" s="95"/>
      <c r="M4" s="95"/>
      <c r="N4" s="95"/>
      <c r="O4" s="116"/>
      <c r="P4" s="115"/>
      <c r="Q4" s="116"/>
      <c r="R4" s="124"/>
    </row>
    <row r="5" ht="17.25" customHeight="1" spans="1:18">
      <c r="A5" s="16"/>
      <c r="B5" s="96"/>
      <c r="C5" s="96"/>
      <c r="D5" s="97"/>
      <c r="E5" s="97"/>
      <c r="F5" s="97"/>
      <c r="G5" s="96" t="s">
        <v>56</v>
      </c>
      <c r="H5" s="96" t="s">
        <v>59</v>
      </c>
      <c r="I5" s="96" t="s">
        <v>415</v>
      </c>
      <c r="J5" s="96" t="s">
        <v>416</v>
      </c>
      <c r="K5" s="97" t="s">
        <v>417</v>
      </c>
      <c r="L5" s="117" t="s">
        <v>449</v>
      </c>
      <c r="M5" s="117"/>
      <c r="N5" s="117"/>
      <c r="O5" s="118"/>
      <c r="P5" s="119"/>
      <c r="Q5" s="118"/>
      <c r="R5" s="98"/>
    </row>
    <row r="6" ht="54" customHeight="1" spans="1:18">
      <c r="A6" s="19"/>
      <c r="B6" s="98"/>
      <c r="C6" s="98"/>
      <c r="D6" s="99"/>
      <c r="E6" s="99"/>
      <c r="F6" s="99"/>
      <c r="G6" s="98"/>
      <c r="H6" s="98" t="s">
        <v>58</v>
      </c>
      <c r="I6" s="98"/>
      <c r="J6" s="98"/>
      <c r="K6" s="99"/>
      <c r="L6" s="98" t="s">
        <v>58</v>
      </c>
      <c r="M6" s="98" t="s">
        <v>64</v>
      </c>
      <c r="N6" s="98" t="s">
        <v>197</v>
      </c>
      <c r="O6" s="120" t="s">
        <v>66</v>
      </c>
      <c r="P6" s="99" t="s">
        <v>67</v>
      </c>
      <c r="Q6" s="99" t="s">
        <v>68</v>
      </c>
      <c r="R6" s="98" t="s">
        <v>69</v>
      </c>
    </row>
    <row r="7" ht="15" customHeight="1" spans="1:18">
      <c r="A7" s="20">
        <v>1</v>
      </c>
      <c r="B7" s="100">
        <v>2</v>
      </c>
      <c r="C7" s="100">
        <v>3</v>
      </c>
      <c r="D7" s="20">
        <v>4</v>
      </c>
      <c r="E7" s="100">
        <v>5</v>
      </c>
      <c r="F7" s="100">
        <v>6</v>
      </c>
      <c r="G7" s="20">
        <v>7</v>
      </c>
      <c r="H7" s="100">
        <v>8</v>
      </c>
      <c r="I7" s="100">
        <v>9</v>
      </c>
      <c r="J7" s="20">
        <v>10</v>
      </c>
      <c r="K7" s="100">
        <v>11</v>
      </c>
      <c r="L7" s="100">
        <v>12</v>
      </c>
      <c r="M7" s="20">
        <v>13</v>
      </c>
      <c r="N7" s="100">
        <v>14</v>
      </c>
      <c r="O7" s="100">
        <v>15</v>
      </c>
      <c r="P7" s="20">
        <v>16</v>
      </c>
      <c r="Q7" s="100">
        <v>17</v>
      </c>
      <c r="R7" s="100">
        <v>18</v>
      </c>
    </row>
    <row r="8" ht="21" customHeight="1" spans="1:18">
      <c r="A8" s="101" t="s">
        <v>154</v>
      </c>
      <c r="B8" s="102"/>
      <c r="C8" s="102"/>
      <c r="D8" s="103"/>
      <c r="E8" s="103"/>
      <c r="F8" s="103"/>
      <c r="G8" s="103" t="s">
        <v>154</v>
      </c>
      <c r="H8" s="103" t="s">
        <v>154</v>
      </c>
      <c r="I8" s="103" t="s">
        <v>154</v>
      </c>
      <c r="J8" s="103" t="s">
        <v>154</v>
      </c>
      <c r="K8" s="103" t="s">
        <v>154</v>
      </c>
      <c r="L8" s="103" t="s">
        <v>154</v>
      </c>
      <c r="M8" s="103" t="s">
        <v>154</v>
      </c>
      <c r="N8" s="103" t="s">
        <v>154</v>
      </c>
      <c r="O8" s="121" t="s">
        <v>154</v>
      </c>
      <c r="P8" s="103" t="s">
        <v>154</v>
      </c>
      <c r="Q8" s="103" t="s">
        <v>154</v>
      </c>
      <c r="R8" s="103" t="s">
        <v>154</v>
      </c>
    </row>
    <row r="9" ht="21" customHeight="1" spans="1:18">
      <c r="A9" s="101" t="s">
        <v>154</v>
      </c>
      <c r="B9" s="102" t="s">
        <v>154</v>
      </c>
      <c r="C9" s="102" t="s">
        <v>154</v>
      </c>
      <c r="D9" s="104" t="s">
        <v>154</v>
      </c>
      <c r="E9" s="104" t="s">
        <v>154</v>
      </c>
      <c r="F9" s="104" t="s">
        <v>154</v>
      </c>
      <c r="G9" s="105" t="s">
        <v>154</v>
      </c>
      <c r="H9" s="105" t="s">
        <v>154</v>
      </c>
      <c r="I9" s="105" t="s">
        <v>154</v>
      </c>
      <c r="J9" s="105" t="s">
        <v>154</v>
      </c>
      <c r="K9" s="103" t="s">
        <v>154</v>
      </c>
      <c r="L9" s="105" t="s">
        <v>154</v>
      </c>
      <c r="M9" s="105" t="s">
        <v>154</v>
      </c>
      <c r="N9" s="105" t="s">
        <v>154</v>
      </c>
      <c r="O9" s="121" t="s">
        <v>154</v>
      </c>
      <c r="P9" s="103" t="s">
        <v>154</v>
      </c>
      <c r="Q9" s="103" t="s">
        <v>154</v>
      </c>
      <c r="R9" s="105" t="s">
        <v>154</v>
      </c>
    </row>
    <row r="10" ht="21" customHeight="1" spans="1:18">
      <c r="A10" s="106" t="s">
        <v>122</v>
      </c>
      <c r="B10" s="107"/>
      <c r="C10" s="108"/>
      <c r="D10" s="103"/>
      <c r="E10" s="103"/>
      <c r="F10" s="103"/>
      <c r="G10" s="103" t="s">
        <v>154</v>
      </c>
      <c r="H10" s="103" t="s">
        <v>154</v>
      </c>
      <c r="I10" s="103" t="s">
        <v>154</v>
      </c>
      <c r="J10" s="103" t="s">
        <v>154</v>
      </c>
      <c r="K10" s="103" t="s">
        <v>154</v>
      </c>
      <c r="L10" s="103" t="s">
        <v>154</v>
      </c>
      <c r="M10" s="103" t="s">
        <v>154</v>
      </c>
      <c r="N10" s="103" t="s">
        <v>154</v>
      </c>
      <c r="O10" s="121" t="s">
        <v>154</v>
      </c>
      <c r="P10" s="103" t="s">
        <v>154</v>
      </c>
      <c r="Q10" s="103" t="s">
        <v>154</v>
      </c>
      <c r="R10" s="103" t="s">
        <v>154</v>
      </c>
    </row>
    <row r="11" customHeight="1" spans="1:1">
      <c r="A11" s="1" t="s">
        <v>450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E25" sqref="E25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62"/>
    <col min="9" max="9" width="13.247619047619" style="62" customWidth="1"/>
    <col min="10" max="237" width="10.2857142857143" style="62"/>
    <col min="238" max="16384" width="10" style="62"/>
  </cols>
  <sheetData>
    <row r="1" s="62" customFormat="1" ht="13.5" customHeight="1" spans="1:9">
      <c r="A1" s="3"/>
      <c r="B1" s="3"/>
      <c r="C1" s="3"/>
      <c r="D1" s="74"/>
      <c r="I1" s="74" t="s">
        <v>451</v>
      </c>
    </row>
    <row r="2" s="62" customFormat="1" ht="27.75" customHeight="1" spans="1:9">
      <c r="A2" s="75" t="s">
        <v>452</v>
      </c>
      <c r="B2" s="75"/>
      <c r="C2" s="75"/>
      <c r="D2" s="75"/>
      <c r="E2" s="75"/>
      <c r="F2" s="75"/>
      <c r="G2" s="75"/>
      <c r="H2" s="75"/>
      <c r="I2" s="75"/>
    </row>
    <row r="3" s="62" customFormat="1" ht="18" customHeight="1" spans="1:9">
      <c r="A3" s="76" t="s">
        <v>2</v>
      </c>
      <c r="B3" s="77"/>
      <c r="C3" s="77"/>
      <c r="D3" s="78"/>
      <c r="I3" s="88" t="s">
        <v>172</v>
      </c>
    </row>
    <row r="4" s="62" customFormat="1" ht="19.5" customHeight="1" spans="1:9">
      <c r="A4" s="79" t="s">
        <v>453</v>
      </c>
      <c r="B4" s="80" t="s">
        <v>189</v>
      </c>
      <c r="C4" s="80"/>
      <c r="D4" s="80"/>
      <c r="E4" s="80" t="s">
        <v>454</v>
      </c>
      <c r="F4" s="80"/>
      <c r="G4" s="80"/>
      <c r="H4" s="80"/>
      <c r="I4" s="80"/>
    </row>
    <row r="5" s="62" customFormat="1" ht="40.5" customHeight="1" spans="1:9">
      <c r="A5" s="81"/>
      <c r="B5" s="80" t="s">
        <v>56</v>
      </c>
      <c r="C5" s="82" t="s">
        <v>59</v>
      </c>
      <c r="D5" s="82" t="s">
        <v>455</v>
      </c>
      <c r="E5" s="80" t="s">
        <v>456</v>
      </c>
      <c r="F5" s="80" t="s">
        <v>457</v>
      </c>
      <c r="G5" s="80" t="s">
        <v>458</v>
      </c>
      <c r="H5" s="80" t="s">
        <v>459</v>
      </c>
      <c r="I5" s="80" t="s">
        <v>460</v>
      </c>
    </row>
    <row r="6" s="62" customFormat="1" ht="19.5" customHeight="1" spans="1:9">
      <c r="A6" s="12">
        <v>1</v>
      </c>
      <c r="B6" s="80">
        <v>2</v>
      </c>
      <c r="C6" s="80">
        <v>3</v>
      </c>
      <c r="D6" s="83">
        <v>4</v>
      </c>
      <c r="E6" s="83">
        <v>5</v>
      </c>
      <c r="F6" s="80">
        <v>6</v>
      </c>
      <c r="G6" s="83">
        <v>7</v>
      </c>
      <c r="H6" s="80">
        <v>8</v>
      </c>
      <c r="I6" s="83">
        <v>9</v>
      </c>
    </row>
    <row r="7" s="62" customFormat="1" ht="19.5" customHeight="1" spans="1:9">
      <c r="A7" s="84" t="s">
        <v>154</v>
      </c>
      <c r="B7" s="85" t="s">
        <v>154</v>
      </c>
      <c r="C7" s="85" t="s">
        <v>154</v>
      </c>
      <c r="D7" s="86" t="s">
        <v>154</v>
      </c>
      <c r="E7" s="85" t="s">
        <v>154</v>
      </c>
      <c r="F7" s="85" t="s">
        <v>154</v>
      </c>
      <c r="G7" s="85" t="s">
        <v>154</v>
      </c>
      <c r="H7" s="85" t="s">
        <v>154</v>
      </c>
      <c r="I7" s="85" t="s">
        <v>154</v>
      </c>
    </row>
    <row r="8" s="62" customFormat="1" ht="19.5" customHeight="1" spans="1:9">
      <c r="A8" s="87" t="s">
        <v>56</v>
      </c>
      <c r="B8" s="85" t="s">
        <v>154</v>
      </c>
      <c r="C8" s="85" t="s">
        <v>154</v>
      </c>
      <c r="D8" s="86" t="s">
        <v>154</v>
      </c>
      <c r="E8" s="85" t="s">
        <v>154</v>
      </c>
      <c r="F8" s="85" t="s">
        <v>154</v>
      </c>
      <c r="G8" s="85" t="s">
        <v>154</v>
      </c>
      <c r="H8" s="85" t="s">
        <v>154</v>
      </c>
      <c r="I8" s="85" t="s">
        <v>154</v>
      </c>
    </row>
    <row r="9" customHeight="1" spans="1:1">
      <c r="A9" s="1" t="s">
        <v>461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J1" sqref="J1"/>
    </sheetView>
  </sheetViews>
  <sheetFormatPr defaultColWidth="9.14285714285714" defaultRowHeight="12" customHeight="1" outlineLevelRow="7"/>
  <cols>
    <col min="1" max="1" width="27.8571428571429" style="61" customWidth="1"/>
    <col min="2" max="2" width="27.8571428571429" style="62" customWidth="1"/>
    <col min="3" max="3" width="27.8571428571429" style="61" customWidth="1"/>
    <col min="4" max="4" width="15" style="61" customWidth="1"/>
    <col min="5" max="5" width="14.5714285714286" style="61" customWidth="1"/>
    <col min="6" max="6" width="23.5714285714286" style="61" customWidth="1"/>
    <col min="7" max="7" width="11.2857142857143" style="62" customWidth="1"/>
    <col min="8" max="8" width="18.7142857142857" style="61" customWidth="1"/>
    <col min="9" max="9" width="15.5714285714286" style="62" customWidth="1"/>
    <col min="10" max="10" width="18.8571428571429" style="62" customWidth="1"/>
    <col min="11" max="11" width="23.2857142857143" style="61" customWidth="1"/>
    <col min="12" max="12" width="9.14285714285714" style="62" customWidth="1"/>
    <col min="13" max="16384" width="9.14285714285714" style="62"/>
  </cols>
  <sheetData>
    <row r="1" customHeight="1" spans="11:11">
      <c r="K1" s="73" t="s">
        <v>462</v>
      </c>
    </row>
    <row r="2" ht="28.5" customHeight="1" spans="1:11">
      <c r="A2" s="5" t="s">
        <v>463</v>
      </c>
      <c r="B2" s="63"/>
      <c r="C2" s="64"/>
      <c r="D2" s="64"/>
      <c r="E2" s="64"/>
      <c r="F2" s="64"/>
      <c r="G2" s="63"/>
      <c r="H2" s="64"/>
      <c r="I2" s="63"/>
      <c r="J2" s="63"/>
      <c r="K2" s="64"/>
    </row>
    <row r="3" ht="17.25" customHeight="1" spans="1:2">
      <c r="A3" s="65" t="s">
        <v>464</v>
      </c>
      <c r="B3" s="66"/>
    </row>
    <row r="4" ht="44.25" customHeight="1" spans="1:11">
      <c r="A4" s="67" t="s">
        <v>315</v>
      </c>
      <c r="B4" s="68" t="s">
        <v>183</v>
      </c>
      <c r="C4" s="67" t="s">
        <v>316</v>
      </c>
      <c r="D4" s="67" t="s">
        <v>317</v>
      </c>
      <c r="E4" s="67" t="s">
        <v>318</v>
      </c>
      <c r="F4" s="67" t="s">
        <v>319</v>
      </c>
      <c r="G4" s="68" t="s">
        <v>320</v>
      </c>
      <c r="H4" s="67" t="s">
        <v>321</v>
      </c>
      <c r="I4" s="68" t="s">
        <v>322</v>
      </c>
      <c r="J4" s="68" t="s">
        <v>323</v>
      </c>
      <c r="K4" s="67" t="s">
        <v>324</v>
      </c>
    </row>
    <row r="5" ht="14.25" customHeight="1" spans="1:11">
      <c r="A5" s="67">
        <v>1</v>
      </c>
      <c r="B5" s="68">
        <v>2</v>
      </c>
      <c r="C5" s="67">
        <v>3</v>
      </c>
      <c r="D5" s="67">
        <v>4</v>
      </c>
      <c r="E5" s="67">
        <v>5</v>
      </c>
      <c r="F5" s="67">
        <v>6</v>
      </c>
      <c r="G5" s="68">
        <v>7</v>
      </c>
      <c r="H5" s="67">
        <v>8</v>
      </c>
      <c r="I5" s="68">
        <v>9</v>
      </c>
      <c r="J5" s="68">
        <v>10</v>
      </c>
      <c r="K5" s="67">
        <v>11</v>
      </c>
    </row>
    <row r="6" ht="31" customHeight="1" spans="1:11">
      <c r="A6" s="32" t="s">
        <v>154</v>
      </c>
      <c r="B6" s="69"/>
      <c r="C6" s="70"/>
      <c r="D6" s="70"/>
      <c r="E6" s="70"/>
      <c r="F6" s="71"/>
      <c r="G6" s="72"/>
      <c r="H6" s="71"/>
      <c r="I6" s="72"/>
      <c r="J6" s="72"/>
      <c r="K6" s="71"/>
    </row>
    <row r="7" ht="31" customHeight="1" spans="1:11">
      <c r="A7" s="33" t="s">
        <v>154</v>
      </c>
      <c r="B7" s="33" t="s">
        <v>154</v>
      </c>
      <c r="C7" s="33" t="s">
        <v>154</v>
      </c>
      <c r="D7" s="33" t="s">
        <v>154</v>
      </c>
      <c r="E7" s="33" t="s">
        <v>154</v>
      </c>
      <c r="F7" s="32" t="s">
        <v>154</v>
      </c>
      <c r="G7" s="33" t="s">
        <v>154</v>
      </c>
      <c r="H7" s="32" t="s">
        <v>154</v>
      </c>
      <c r="I7" s="33" t="s">
        <v>154</v>
      </c>
      <c r="J7" s="33" t="s">
        <v>154</v>
      </c>
      <c r="K7" s="32" t="s">
        <v>154</v>
      </c>
    </row>
    <row r="8" customHeight="1" spans="1:1">
      <c r="A8" s="1" t="s">
        <v>465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B16" sqref="B16"/>
    </sheetView>
  </sheetViews>
  <sheetFormatPr defaultColWidth="9.14285714285714" defaultRowHeight="12" customHeight="1" outlineLevelCol="7"/>
  <cols>
    <col min="1" max="1" width="29" style="40" customWidth="1"/>
    <col min="2" max="2" width="18.7142857142857" style="40" customWidth="1"/>
    <col min="3" max="3" width="24.8571428571429" style="40" customWidth="1"/>
    <col min="4" max="4" width="23.5714285714286" style="40" customWidth="1"/>
    <col min="5" max="5" width="17.8571428571429" style="40" customWidth="1"/>
    <col min="6" max="6" width="23.5714285714286" style="40" customWidth="1"/>
    <col min="7" max="7" width="25.1428571428571" style="40" customWidth="1"/>
    <col min="8" max="8" width="18.8571428571429" style="40" customWidth="1"/>
    <col min="9" max="16384" width="9.14285714285714" style="39" customWidth="1"/>
  </cols>
  <sheetData>
    <row r="1" s="39" customFormat="1" ht="14.25" customHeight="1" spans="1:8">
      <c r="A1" s="40"/>
      <c r="B1" s="40"/>
      <c r="C1" s="40"/>
      <c r="D1" s="40"/>
      <c r="E1" s="40"/>
      <c r="F1" s="40"/>
      <c r="G1" s="40"/>
      <c r="H1" s="41" t="s">
        <v>466</v>
      </c>
    </row>
    <row r="2" s="39" customFormat="1" ht="28.5" customHeight="1" spans="1:8">
      <c r="A2" s="42" t="s">
        <v>467</v>
      </c>
      <c r="B2" s="43"/>
      <c r="C2" s="43"/>
      <c r="D2" s="43"/>
      <c r="E2" s="43"/>
      <c r="F2" s="43"/>
      <c r="G2" s="43"/>
      <c r="H2" s="43"/>
    </row>
    <row r="3" s="39" customFormat="1" ht="13.5" customHeight="1" spans="1:8">
      <c r="A3" s="44" t="s">
        <v>2</v>
      </c>
      <c r="B3" s="45"/>
      <c r="C3" s="40"/>
      <c r="D3" s="40"/>
      <c r="E3" s="40"/>
      <c r="F3" s="40"/>
      <c r="G3" s="40"/>
      <c r="H3" s="40"/>
    </row>
    <row r="4" s="39" customFormat="1" ht="18" customHeight="1" spans="1:8">
      <c r="A4" s="46" t="s">
        <v>404</v>
      </c>
      <c r="B4" s="46" t="s">
        <v>468</v>
      </c>
      <c r="C4" s="46" t="s">
        <v>469</v>
      </c>
      <c r="D4" s="46" t="s">
        <v>470</v>
      </c>
      <c r="E4" s="46" t="s">
        <v>471</v>
      </c>
      <c r="F4" s="47" t="s">
        <v>472</v>
      </c>
      <c r="G4" s="48"/>
      <c r="H4" s="49"/>
    </row>
    <row r="5" s="39" customFormat="1" ht="18" customHeight="1" spans="1:8">
      <c r="A5" s="50"/>
      <c r="B5" s="50"/>
      <c r="C5" s="50"/>
      <c r="D5" s="50"/>
      <c r="E5" s="50"/>
      <c r="F5" s="51" t="s">
        <v>413</v>
      </c>
      <c r="G5" s="51" t="s">
        <v>473</v>
      </c>
      <c r="H5" s="51" t="s">
        <v>474</v>
      </c>
    </row>
    <row r="6" s="39" customFormat="1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s="39" customFormat="1" ht="33" customHeight="1" spans="1:8">
      <c r="A7" s="52" t="s">
        <v>154</v>
      </c>
      <c r="B7" s="52" t="s">
        <v>154</v>
      </c>
      <c r="C7" s="52" t="s">
        <v>154</v>
      </c>
      <c r="D7" s="52" t="s">
        <v>154</v>
      </c>
      <c r="E7" s="52" t="s">
        <v>154</v>
      </c>
      <c r="F7" s="53" t="s">
        <v>154</v>
      </c>
      <c r="G7" s="54" t="s">
        <v>154</v>
      </c>
      <c r="H7" s="54" t="s">
        <v>154</v>
      </c>
    </row>
    <row r="8" s="39" customFormat="1" ht="24" customHeight="1" spans="1:8">
      <c r="A8" s="55" t="s">
        <v>56</v>
      </c>
      <c r="B8" s="56"/>
      <c r="C8" s="56"/>
      <c r="D8" s="56"/>
      <c r="E8" s="56"/>
      <c r="F8" s="57" t="s">
        <v>154</v>
      </c>
      <c r="G8" s="58"/>
      <c r="H8" s="58" t="s">
        <v>154</v>
      </c>
    </row>
    <row r="9" s="39" customFormat="1" ht="17" customHeight="1" spans="1:8">
      <c r="A9" s="1" t="s">
        <v>475</v>
      </c>
      <c r="B9" s="59"/>
      <c r="C9" s="59"/>
      <c r="D9" s="59"/>
      <c r="E9" s="59"/>
      <c r="F9" s="59"/>
      <c r="G9" s="59"/>
      <c r="H9" s="60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J1" sqref="J1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476</v>
      </c>
    </row>
    <row r="2" ht="27.75" customHeight="1" spans="1:11">
      <c r="A2" s="5" t="s">
        <v>477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172</v>
      </c>
    </row>
    <row r="4" ht="21.75" customHeight="1" spans="1:11">
      <c r="A4" s="10" t="s">
        <v>254</v>
      </c>
      <c r="B4" s="10" t="s">
        <v>184</v>
      </c>
      <c r="C4" s="10" t="s">
        <v>182</v>
      </c>
      <c r="D4" s="11" t="s">
        <v>185</v>
      </c>
      <c r="E4" s="11" t="s">
        <v>186</v>
      </c>
      <c r="F4" s="11" t="s">
        <v>187</v>
      </c>
      <c r="G4" s="11" t="s">
        <v>255</v>
      </c>
      <c r="H4" s="17" t="s">
        <v>56</v>
      </c>
      <c r="I4" s="12" t="s">
        <v>478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/>
      <c r="B8" s="33" t="s">
        <v>154</v>
      </c>
      <c r="C8" s="32"/>
      <c r="D8" s="32"/>
      <c r="E8" s="32"/>
      <c r="F8" s="32"/>
      <c r="G8" s="32"/>
      <c r="H8" s="34" t="s">
        <v>154</v>
      </c>
      <c r="I8" s="34" t="s">
        <v>154</v>
      </c>
      <c r="J8" s="34" t="s">
        <v>154</v>
      </c>
      <c r="K8" s="34"/>
    </row>
    <row r="9" ht="18.75" customHeight="1" spans="1:11">
      <c r="A9" s="33" t="s">
        <v>154</v>
      </c>
      <c r="B9" s="33" t="s">
        <v>154</v>
      </c>
      <c r="C9" s="33" t="s">
        <v>154</v>
      </c>
      <c r="D9" s="33" t="s">
        <v>154</v>
      </c>
      <c r="E9" s="33" t="s">
        <v>154</v>
      </c>
      <c r="F9" s="33" t="s">
        <v>154</v>
      </c>
      <c r="G9" s="33" t="s">
        <v>154</v>
      </c>
      <c r="H9" s="35" t="s">
        <v>154</v>
      </c>
      <c r="I9" s="35" t="s">
        <v>154</v>
      </c>
      <c r="J9" s="35" t="s">
        <v>154</v>
      </c>
      <c r="K9" s="35"/>
    </row>
    <row r="10" ht="18.75" customHeight="1" spans="1:11">
      <c r="A10" s="36" t="s">
        <v>122</v>
      </c>
      <c r="B10" s="37"/>
      <c r="C10" s="37"/>
      <c r="D10" s="37"/>
      <c r="E10" s="37"/>
      <c r="F10" s="37"/>
      <c r="G10" s="38"/>
      <c r="H10" s="35" t="s">
        <v>154</v>
      </c>
      <c r="I10" s="35" t="s">
        <v>154</v>
      </c>
      <c r="J10" s="35" t="s">
        <v>154</v>
      </c>
      <c r="K10" s="35"/>
    </row>
    <row r="11" customHeight="1" spans="1:1">
      <c r="A11" s="1" t="s">
        <v>479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workbookViewId="0">
      <selection activeCell="B9" sqref="B9"/>
    </sheetView>
  </sheetViews>
  <sheetFormatPr defaultColWidth="9.14285714285714" defaultRowHeight="14.25" customHeight="1" outlineLevelCol="6"/>
  <cols>
    <col min="1" max="1" width="34.1428571428571" style="1" customWidth="1"/>
    <col min="2" max="2" width="28" style="1" customWidth="1"/>
    <col min="3" max="3" width="30.2857142857143" style="1" customWidth="1"/>
    <col min="4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480</v>
      </c>
    </row>
    <row r="2" ht="27.75" customHeight="1" spans="1:7">
      <c r="A2" s="5" t="s">
        <v>481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172</v>
      </c>
    </row>
    <row r="4" ht="21.75" customHeight="1" spans="1:7">
      <c r="A4" s="10" t="s">
        <v>182</v>
      </c>
      <c r="B4" s="10" t="s">
        <v>254</v>
      </c>
      <c r="C4" s="10" t="s">
        <v>184</v>
      </c>
      <c r="D4" s="11" t="s">
        <v>482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483</v>
      </c>
      <c r="F5" s="11" t="s">
        <v>484</v>
      </c>
      <c r="G5" s="11" t="s">
        <v>485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2">
        <v>7</v>
      </c>
    </row>
    <row r="8" ht="17.25" customHeight="1" spans="1:7">
      <c r="A8" s="23" t="s">
        <v>71</v>
      </c>
      <c r="B8" s="24"/>
      <c r="C8" s="24"/>
      <c r="D8" s="24"/>
      <c r="E8" s="25">
        <v>718192</v>
      </c>
      <c r="F8" s="25">
        <v>250000</v>
      </c>
      <c r="G8" s="25">
        <v>250000</v>
      </c>
    </row>
    <row r="9" ht="17.25" customHeight="1" spans="1:7">
      <c r="A9" s="26"/>
      <c r="B9" s="24" t="s">
        <v>486</v>
      </c>
      <c r="C9" s="24" t="s">
        <v>249</v>
      </c>
      <c r="D9" s="24" t="s">
        <v>487</v>
      </c>
      <c r="E9" s="25">
        <v>159192</v>
      </c>
      <c r="F9" s="25"/>
      <c r="G9" s="25"/>
    </row>
    <row r="10" ht="17.25" customHeight="1" spans="1:7">
      <c r="A10" s="27"/>
      <c r="B10" s="24" t="s">
        <v>488</v>
      </c>
      <c r="C10" s="24" t="s">
        <v>311</v>
      </c>
      <c r="D10" s="24" t="s">
        <v>487</v>
      </c>
      <c r="E10" s="25">
        <v>324000</v>
      </c>
      <c r="F10" s="25"/>
      <c r="G10" s="25"/>
    </row>
    <row r="11" ht="17.25" customHeight="1" spans="1:7">
      <c r="A11" s="27"/>
      <c r="B11" s="24" t="s">
        <v>488</v>
      </c>
      <c r="C11" s="24" t="s">
        <v>309</v>
      </c>
      <c r="D11" s="24" t="s">
        <v>487</v>
      </c>
      <c r="E11" s="25">
        <v>180000</v>
      </c>
      <c r="F11" s="25">
        <v>250000</v>
      </c>
      <c r="G11" s="25">
        <v>250000</v>
      </c>
    </row>
    <row r="12" ht="18.75" customHeight="1" spans="1:7">
      <c r="A12" s="27"/>
      <c r="B12" s="24" t="s">
        <v>488</v>
      </c>
      <c r="C12" s="24" t="s">
        <v>258</v>
      </c>
      <c r="D12" s="24" t="s">
        <v>487</v>
      </c>
      <c r="E12" s="25">
        <v>55000</v>
      </c>
      <c r="F12" s="25"/>
      <c r="G12" s="25"/>
    </row>
    <row r="13" ht="18.75" customHeight="1" spans="1:7">
      <c r="A13" s="28" t="s">
        <v>56</v>
      </c>
      <c r="B13" s="29" t="s">
        <v>154</v>
      </c>
      <c r="C13" s="29"/>
      <c r="D13" s="30"/>
      <c r="E13" s="25">
        <v>718192</v>
      </c>
      <c r="F13" s="25">
        <v>250000</v>
      </c>
      <c r="G13" s="25">
        <v>250000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D20" sqref="D20"/>
    </sheetView>
  </sheetViews>
  <sheetFormatPr defaultColWidth="8" defaultRowHeight="14.25" customHeight="1"/>
  <cols>
    <col min="1" max="1" width="11.247619047619" style="126" customWidth="1"/>
    <col min="2" max="2" width="25.4285714285714" style="126" customWidth="1"/>
    <col min="3" max="8" width="14.2857142857143" style="126" customWidth="1"/>
    <col min="9" max="9" width="14.2857142857143" style="39" customWidth="1"/>
    <col min="10" max="13" width="14.2857142857143" style="126" customWidth="1"/>
    <col min="14" max="14" width="14.2857142857143" style="39" customWidth="1"/>
    <col min="15" max="15" width="14.2857142857143" style="126" customWidth="1"/>
    <col min="16" max="19" width="14.2857142857143" style="39" customWidth="1"/>
    <col min="20" max="21" width="14.2857142857143" style="126" customWidth="1"/>
    <col min="22" max="16384" width="8" style="39" customWidth="1"/>
  </cols>
  <sheetData>
    <row r="1" s="39" customFormat="1" customHeight="1" spans="1:21">
      <c r="A1" s="127"/>
      <c r="B1" s="127"/>
      <c r="C1" s="127"/>
      <c r="D1" s="127"/>
      <c r="E1" s="127"/>
      <c r="F1" s="127"/>
      <c r="G1" s="127"/>
      <c r="H1" s="127"/>
      <c r="I1" s="217"/>
      <c r="J1" s="127"/>
      <c r="K1" s="127"/>
      <c r="L1" s="127"/>
      <c r="M1" s="127"/>
      <c r="N1" s="217"/>
      <c r="O1" s="127"/>
      <c r="P1" s="217"/>
      <c r="Q1" s="217"/>
      <c r="R1" s="217"/>
      <c r="S1" s="217"/>
      <c r="T1" s="335" t="s">
        <v>52</v>
      </c>
      <c r="U1" s="336"/>
    </row>
    <row r="2" s="39" customFormat="1" ht="36" customHeight="1" spans="1:21">
      <c r="A2" s="164" t="s">
        <v>53</v>
      </c>
      <c r="B2" s="43"/>
      <c r="C2" s="43"/>
      <c r="D2" s="43"/>
      <c r="E2" s="43"/>
      <c r="F2" s="43"/>
      <c r="G2" s="43"/>
      <c r="H2" s="43"/>
      <c r="I2" s="143"/>
      <c r="J2" s="43"/>
      <c r="K2" s="43"/>
      <c r="L2" s="43"/>
      <c r="M2" s="43"/>
      <c r="N2" s="143"/>
      <c r="O2" s="43"/>
      <c r="P2" s="143"/>
      <c r="Q2" s="143"/>
      <c r="R2" s="143"/>
      <c r="S2" s="143"/>
      <c r="T2" s="43"/>
      <c r="U2" s="143"/>
    </row>
    <row r="3" s="39" customFormat="1" ht="20.25" customHeight="1" spans="1:21">
      <c r="A3" s="44" t="s">
        <v>2</v>
      </c>
      <c r="B3" s="207"/>
      <c r="C3" s="207"/>
      <c r="D3" s="207"/>
      <c r="E3" s="207"/>
      <c r="F3" s="207"/>
      <c r="G3" s="207"/>
      <c r="H3" s="207"/>
      <c r="I3" s="219"/>
      <c r="J3" s="207"/>
      <c r="K3" s="207"/>
      <c r="L3" s="207"/>
      <c r="M3" s="207"/>
      <c r="N3" s="219"/>
      <c r="O3" s="207"/>
      <c r="P3" s="219"/>
      <c r="Q3" s="219"/>
      <c r="R3" s="219"/>
      <c r="S3" s="219"/>
      <c r="T3" s="335" t="s">
        <v>3</v>
      </c>
      <c r="U3" s="337"/>
    </row>
    <row r="4" s="39" customFormat="1" ht="18.75" customHeight="1" spans="1:21">
      <c r="A4" s="310" t="s">
        <v>54</v>
      </c>
      <c r="B4" s="311" t="s">
        <v>55</v>
      </c>
      <c r="C4" s="311" t="s">
        <v>56</v>
      </c>
      <c r="D4" s="312" t="s">
        <v>57</v>
      </c>
      <c r="E4" s="313"/>
      <c r="F4" s="313"/>
      <c r="G4" s="313"/>
      <c r="H4" s="313"/>
      <c r="I4" s="184"/>
      <c r="J4" s="313"/>
      <c r="K4" s="313"/>
      <c r="L4" s="313"/>
      <c r="M4" s="313"/>
      <c r="N4" s="184"/>
      <c r="O4" s="327"/>
      <c r="P4" s="312" t="s">
        <v>45</v>
      </c>
      <c r="Q4" s="312"/>
      <c r="R4" s="312"/>
      <c r="S4" s="312"/>
      <c r="T4" s="313"/>
      <c r="U4" s="338"/>
    </row>
    <row r="5" s="39" customFormat="1" ht="24.75" customHeight="1" spans="1:21">
      <c r="A5" s="314"/>
      <c r="B5" s="315"/>
      <c r="C5" s="315"/>
      <c r="D5" s="315" t="s">
        <v>58</v>
      </c>
      <c r="E5" s="315" t="s">
        <v>59</v>
      </c>
      <c r="F5" s="315" t="s">
        <v>60</v>
      </c>
      <c r="G5" s="315" t="s">
        <v>61</v>
      </c>
      <c r="H5" s="315" t="s">
        <v>62</v>
      </c>
      <c r="I5" s="328" t="s">
        <v>63</v>
      </c>
      <c r="J5" s="329"/>
      <c r="K5" s="329"/>
      <c r="L5" s="329"/>
      <c r="M5" s="329"/>
      <c r="N5" s="328"/>
      <c r="O5" s="330"/>
      <c r="P5" s="331" t="s">
        <v>58</v>
      </c>
      <c r="Q5" s="331" t="s">
        <v>59</v>
      </c>
      <c r="R5" s="310" t="s">
        <v>60</v>
      </c>
      <c r="S5" s="311" t="s">
        <v>61</v>
      </c>
      <c r="T5" s="339" t="s">
        <v>62</v>
      </c>
      <c r="U5" s="311" t="s">
        <v>63</v>
      </c>
    </row>
    <row r="6" s="39" customFormat="1" ht="30" customHeight="1" spans="1:21">
      <c r="A6" s="316"/>
      <c r="B6" s="317"/>
      <c r="C6" s="317"/>
      <c r="D6" s="317"/>
      <c r="E6" s="317"/>
      <c r="F6" s="317"/>
      <c r="G6" s="317"/>
      <c r="H6" s="317"/>
      <c r="I6" s="211" t="s">
        <v>58</v>
      </c>
      <c r="J6" s="332" t="s">
        <v>64</v>
      </c>
      <c r="K6" s="332" t="s">
        <v>65</v>
      </c>
      <c r="L6" s="332" t="s">
        <v>66</v>
      </c>
      <c r="M6" s="332" t="s">
        <v>67</v>
      </c>
      <c r="N6" s="332" t="s">
        <v>68</v>
      </c>
      <c r="O6" s="332" t="s">
        <v>69</v>
      </c>
      <c r="P6" s="333"/>
      <c r="Q6" s="333"/>
      <c r="R6" s="340"/>
      <c r="S6" s="333"/>
      <c r="T6" s="317"/>
      <c r="U6" s="317"/>
    </row>
    <row r="7" s="39" customFormat="1" ht="28" customHeight="1" spans="1:21">
      <c r="A7" s="318">
        <v>1</v>
      </c>
      <c r="B7" s="204">
        <v>2</v>
      </c>
      <c r="C7" s="204">
        <v>3</v>
      </c>
      <c r="D7" s="204">
        <v>4</v>
      </c>
      <c r="E7" s="319">
        <v>5</v>
      </c>
      <c r="F7" s="320">
        <v>6</v>
      </c>
      <c r="G7" s="320">
        <v>7</v>
      </c>
      <c r="H7" s="319">
        <v>8</v>
      </c>
      <c r="I7" s="319">
        <v>9</v>
      </c>
      <c r="J7" s="320">
        <v>10</v>
      </c>
      <c r="K7" s="320">
        <v>11</v>
      </c>
      <c r="L7" s="319">
        <v>12</v>
      </c>
      <c r="M7" s="319">
        <v>13</v>
      </c>
      <c r="N7" s="211">
        <v>14</v>
      </c>
      <c r="O7" s="204">
        <v>15</v>
      </c>
      <c r="P7" s="334">
        <v>16</v>
      </c>
      <c r="Q7" s="341">
        <v>17</v>
      </c>
      <c r="R7" s="342">
        <v>18</v>
      </c>
      <c r="S7" s="342">
        <v>19</v>
      </c>
      <c r="T7" s="342">
        <v>20</v>
      </c>
      <c r="U7" s="317">
        <v>21</v>
      </c>
    </row>
    <row r="8" s="309" customFormat="1" ht="27" customHeight="1" spans="1:21">
      <c r="A8" s="321" t="s">
        <v>70</v>
      </c>
      <c r="B8" s="321" t="s">
        <v>71</v>
      </c>
      <c r="C8" s="25">
        <v>18394816.36</v>
      </c>
      <c r="D8" s="25">
        <v>18394816.36</v>
      </c>
      <c r="E8" s="322">
        <v>9284816.36</v>
      </c>
      <c r="F8" s="323"/>
      <c r="G8" s="323"/>
      <c r="H8" s="323"/>
      <c r="I8" s="323">
        <f>SUM(J8:O8)</f>
        <v>9110000</v>
      </c>
      <c r="J8" s="322">
        <v>9000000</v>
      </c>
      <c r="K8" s="323"/>
      <c r="L8" s="323"/>
      <c r="M8" s="323"/>
      <c r="N8" s="323"/>
      <c r="O8" s="322">
        <v>110000</v>
      </c>
      <c r="P8" s="323"/>
      <c r="Q8" s="323"/>
      <c r="R8" s="343"/>
      <c r="S8" s="344"/>
      <c r="T8" s="345"/>
      <c r="U8" s="345"/>
    </row>
    <row r="9" s="309" customFormat="1" ht="30" customHeight="1" spans="1:21">
      <c r="A9" s="324" t="s">
        <v>56</v>
      </c>
      <c r="B9" s="325"/>
      <c r="C9" s="326">
        <v>18394816.36</v>
      </c>
      <c r="D9" s="326">
        <v>18394816.36</v>
      </c>
      <c r="E9" s="323">
        <f>SUM(E8:E8)</f>
        <v>9284816.36</v>
      </c>
      <c r="F9" s="323"/>
      <c r="G9" s="323"/>
      <c r="H9" s="323"/>
      <c r="I9" s="323">
        <f>SUM(I8:I8)</f>
        <v>9110000</v>
      </c>
      <c r="J9" s="323">
        <f>SUM(J8:J8)</f>
        <v>9000000</v>
      </c>
      <c r="K9" s="323"/>
      <c r="L9" s="323"/>
      <c r="M9" s="323"/>
      <c r="N9" s="323"/>
      <c r="O9" s="323">
        <f>SUM(O8:O8)</f>
        <v>110000</v>
      </c>
      <c r="P9" s="323"/>
      <c r="Q9" s="323"/>
      <c r="R9" s="323"/>
      <c r="S9" s="323"/>
      <c r="T9" s="323"/>
      <c r="U9" s="323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7"/>
  <sheetViews>
    <sheetView workbookViewId="0">
      <selection activeCell="F33" sqref="F33"/>
    </sheetView>
  </sheetViews>
  <sheetFormatPr defaultColWidth="9.14285714285714" defaultRowHeight="14.25" customHeight="1"/>
  <cols>
    <col min="1" max="1" width="13.2857142857143" style="126" customWidth="1"/>
    <col min="2" max="2" width="34.4285714285714" style="126" customWidth="1"/>
    <col min="3" max="3" width="15.4285714285714" style="126" customWidth="1"/>
    <col min="4" max="4" width="14.5714285714286" style="126" customWidth="1"/>
    <col min="5" max="5" width="15.5714285714286" style="126" customWidth="1"/>
    <col min="6" max="6" width="16" style="126" customWidth="1"/>
    <col min="7" max="16" width="13.2857142857143" style="126" customWidth="1"/>
    <col min="17" max="16384" width="9.14285714285714" style="126" hidden="1" customWidth="1"/>
  </cols>
  <sheetData>
    <row r="1" s="126" customFormat="1" ht="15.75" customHeight="1" spans="15:16">
      <c r="O1" s="303"/>
      <c r="P1" s="303" t="s">
        <v>72</v>
      </c>
    </row>
    <row r="2" s="126" customFormat="1" ht="28.5" customHeight="1" spans="1:16">
      <c r="A2" s="281" t="s">
        <v>73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="126" customFormat="1" ht="15" customHeight="1" spans="1:16">
      <c r="A3" s="282" t="s">
        <v>2</v>
      </c>
      <c r="B3" s="283"/>
      <c r="C3" s="238"/>
      <c r="D3" s="197"/>
      <c r="E3" s="238"/>
      <c r="F3" s="238"/>
      <c r="G3" s="197"/>
      <c r="H3" s="197"/>
      <c r="I3" s="238"/>
      <c r="J3" s="197"/>
      <c r="K3" s="238"/>
      <c r="L3" s="238"/>
      <c r="M3" s="197"/>
      <c r="N3" s="197"/>
      <c r="O3" s="303"/>
      <c r="P3" s="303" t="s">
        <v>3</v>
      </c>
    </row>
    <row r="4" s="278" customFormat="1" ht="17.25" customHeight="1" spans="1:16">
      <c r="A4" s="284" t="s">
        <v>74</v>
      </c>
      <c r="B4" s="284" t="s">
        <v>75</v>
      </c>
      <c r="C4" s="285" t="s">
        <v>56</v>
      </c>
      <c r="D4" s="286" t="s">
        <v>59</v>
      </c>
      <c r="E4" s="287"/>
      <c r="F4" s="288"/>
      <c r="G4" s="284" t="s">
        <v>60</v>
      </c>
      <c r="H4" s="284" t="s">
        <v>61</v>
      </c>
      <c r="I4" s="284" t="s">
        <v>76</v>
      </c>
      <c r="J4" s="286" t="s">
        <v>63</v>
      </c>
      <c r="K4" s="304"/>
      <c r="L4" s="304"/>
      <c r="M4" s="304"/>
      <c r="N4" s="304"/>
      <c r="O4" s="287"/>
      <c r="P4" s="305"/>
    </row>
    <row r="5" s="278" customFormat="1" ht="26.25" customHeight="1" spans="1:16">
      <c r="A5" s="289"/>
      <c r="B5" s="289"/>
      <c r="C5" s="289"/>
      <c r="D5" s="289" t="s">
        <v>58</v>
      </c>
      <c r="E5" s="290" t="s">
        <v>77</v>
      </c>
      <c r="F5" s="290" t="s">
        <v>78</v>
      </c>
      <c r="G5" s="289"/>
      <c r="H5" s="289"/>
      <c r="I5" s="289"/>
      <c r="J5" s="291" t="s">
        <v>58</v>
      </c>
      <c r="K5" s="306" t="s">
        <v>79</v>
      </c>
      <c r="L5" s="306" t="s">
        <v>80</v>
      </c>
      <c r="M5" s="306" t="s">
        <v>81</v>
      </c>
      <c r="N5" s="306" t="s">
        <v>82</v>
      </c>
      <c r="O5" s="307" t="s">
        <v>83</v>
      </c>
      <c r="P5" s="306" t="s">
        <v>84</v>
      </c>
    </row>
    <row r="6" s="279" customFormat="1" ht="16.5" customHeight="1" spans="1:16">
      <c r="A6" s="291">
        <v>1</v>
      </c>
      <c r="B6" s="291">
        <v>2</v>
      </c>
      <c r="C6" s="291">
        <v>3</v>
      </c>
      <c r="D6" s="291">
        <v>4</v>
      </c>
      <c r="E6" s="291">
        <v>5</v>
      </c>
      <c r="F6" s="291">
        <v>6</v>
      </c>
      <c r="G6" s="291">
        <v>7</v>
      </c>
      <c r="H6" s="291">
        <v>8</v>
      </c>
      <c r="I6" s="291">
        <v>9</v>
      </c>
      <c r="J6" s="291">
        <v>10</v>
      </c>
      <c r="K6" s="291">
        <v>11</v>
      </c>
      <c r="L6" s="291">
        <v>12</v>
      </c>
      <c r="M6" s="291">
        <v>13</v>
      </c>
      <c r="N6" s="291">
        <v>14</v>
      </c>
      <c r="O6" s="291">
        <v>15</v>
      </c>
      <c r="P6" s="291">
        <v>16</v>
      </c>
    </row>
    <row r="7" s="280" customFormat="1" ht="16.5" customHeight="1" spans="1:16">
      <c r="A7" s="292" t="s">
        <v>85</v>
      </c>
      <c r="B7" s="292" t="s">
        <v>86</v>
      </c>
      <c r="C7" s="293">
        <f>D7+G7+H7+I7+J7</f>
        <v>888425.92</v>
      </c>
      <c r="D7" s="293">
        <f>E7+F7</f>
        <v>888425.92</v>
      </c>
      <c r="E7" s="294">
        <v>888425.92</v>
      </c>
      <c r="F7" s="294"/>
      <c r="G7" s="295"/>
      <c r="H7" s="295"/>
      <c r="I7" s="295"/>
      <c r="J7" s="293"/>
      <c r="K7" s="294"/>
      <c r="L7" s="294"/>
      <c r="M7" s="294"/>
      <c r="N7" s="294"/>
      <c r="O7" s="294"/>
      <c r="P7" s="295"/>
    </row>
    <row r="8" s="280" customFormat="1" ht="16.5" customHeight="1" spans="1:16">
      <c r="A8" s="296" t="s">
        <v>87</v>
      </c>
      <c r="B8" s="296" t="s">
        <v>88</v>
      </c>
      <c r="C8" s="293">
        <f t="shared" ref="C8:C25" si="0">D8+G8+H8+I8+J8</f>
        <v>851185.92</v>
      </c>
      <c r="D8" s="293">
        <f t="shared" ref="D8:D25" si="1">E8+F8</f>
        <v>851185.92</v>
      </c>
      <c r="E8" s="294">
        <v>851185.92</v>
      </c>
      <c r="F8" s="294"/>
      <c r="G8" s="295"/>
      <c r="H8" s="295"/>
      <c r="I8" s="295"/>
      <c r="J8" s="293"/>
      <c r="K8" s="294"/>
      <c r="L8" s="294"/>
      <c r="M8" s="294"/>
      <c r="N8" s="294"/>
      <c r="O8" s="294"/>
      <c r="P8" s="295"/>
    </row>
    <row r="9" s="280" customFormat="1" ht="16.5" customHeight="1" spans="1:16">
      <c r="A9" s="297" t="s">
        <v>89</v>
      </c>
      <c r="B9" s="297" t="s">
        <v>90</v>
      </c>
      <c r="C9" s="293">
        <f t="shared" si="0"/>
        <v>851185.92</v>
      </c>
      <c r="D9" s="293">
        <f t="shared" si="1"/>
        <v>851185.92</v>
      </c>
      <c r="E9" s="294">
        <v>851185.92</v>
      </c>
      <c r="F9" s="294"/>
      <c r="G9" s="295"/>
      <c r="H9" s="295"/>
      <c r="I9" s="295"/>
      <c r="J9" s="293"/>
      <c r="K9" s="294"/>
      <c r="L9" s="294"/>
      <c r="M9" s="294"/>
      <c r="N9" s="294"/>
      <c r="O9" s="294"/>
      <c r="P9" s="295"/>
    </row>
    <row r="10" s="280" customFormat="1" ht="16.5" customHeight="1" spans="1:16">
      <c r="A10" s="296" t="s">
        <v>91</v>
      </c>
      <c r="B10" s="296" t="s">
        <v>92</v>
      </c>
      <c r="C10" s="293">
        <f t="shared" si="0"/>
        <v>37240</v>
      </c>
      <c r="D10" s="293">
        <f t="shared" si="1"/>
        <v>37240</v>
      </c>
      <c r="E10" s="294">
        <v>37240</v>
      </c>
      <c r="F10" s="294"/>
      <c r="G10" s="295"/>
      <c r="H10" s="295"/>
      <c r="I10" s="295"/>
      <c r="J10" s="293"/>
      <c r="K10" s="294"/>
      <c r="L10" s="294"/>
      <c r="M10" s="294"/>
      <c r="N10" s="294"/>
      <c r="O10" s="294"/>
      <c r="P10" s="295"/>
    </row>
    <row r="11" s="280" customFormat="1" ht="16.5" customHeight="1" spans="1:16">
      <c r="A11" s="297" t="s">
        <v>93</v>
      </c>
      <c r="B11" s="297" t="s">
        <v>92</v>
      </c>
      <c r="C11" s="293">
        <f t="shared" si="0"/>
        <v>37240</v>
      </c>
      <c r="D11" s="293">
        <f t="shared" si="1"/>
        <v>37240</v>
      </c>
      <c r="E11" s="294">
        <v>37240</v>
      </c>
      <c r="F11" s="294"/>
      <c r="G11" s="295"/>
      <c r="H11" s="295"/>
      <c r="I11" s="295"/>
      <c r="J11" s="293"/>
      <c r="K11" s="294"/>
      <c r="L11" s="294"/>
      <c r="M11" s="294"/>
      <c r="N11" s="294"/>
      <c r="O11" s="294"/>
      <c r="P11" s="295"/>
    </row>
    <row r="12" s="280" customFormat="1" ht="16.5" customHeight="1" spans="1:16">
      <c r="A12" s="292" t="s">
        <v>94</v>
      </c>
      <c r="B12" s="292" t="s">
        <v>95</v>
      </c>
      <c r="C12" s="293">
        <f t="shared" si="0"/>
        <v>16868001</v>
      </c>
      <c r="D12" s="293">
        <f t="shared" si="1"/>
        <v>7758001</v>
      </c>
      <c r="E12" s="294">
        <v>7199001</v>
      </c>
      <c r="F12" s="294">
        <v>559000</v>
      </c>
      <c r="G12" s="295"/>
      <c r="H12" s="295"/>
      <c r="I12" s="295"/>
      <c r="J12" s="293">
        <f t="shared" ref="J12:J17" si="2">K12+L12+M12+N12+O12+P12</f>
        <v>9110000</v>
      </c>
      <c r="K12" s="294">
        <v>9000000</v>
      </c>
      <c r="L12" s="294"/>
      <c r="M12" s="294"/>
      <c r="N12" s="294"/>
      <c r="O12" s="294"/>
      <c r="P12" s="294">
        <v>110000</v>
      </c>
    </row>
    <row r="13" s="280" customFormat="1" ht="16.5" customHeight="1" spans="1:16">
      <c r="A13" s="296" t="s">
        <v>96</v>
      </c>
      <c r="B13" s="296" t="s">
        <v>97</v>
      </c>
      <c r="C13" s="293">
        <f t="shared" si="0"/>
        <v>15727300</v>
      </c>
      <c r="D13" s="293">
        <f t="shared" si="1"/>
        <v>6727300</v>
      </c>
      <c r="E13" s="294">
        <v>6168300</v>
      </c>
      <c r="F13" s="294">
        <v>559000</v>
      </c>
      <c r="G13" s="295"/>
      <c r="H13" s="295"/>
      <c r="I13" s="295"/>
      <c r="J13" s="293">
        <f t="shared" si="2"/>
        <v>9000000</v>
      </c>
      <c r="K13" s="294">
        <v>9000000</v>
      </c>
      <c r="L13" s="294"/>
      <c r="M13" s="294"/>
      <c r="N13" s="294"/>
      <c r="O13" s="294"/>
      <c r="P13" s="294"/>
    </row>
    <row r="14" s="280" customFormat="1" ht="16.5" customHeight="1" spans="1:16">
      <c r="A14" s="297" t="s">
        <v>98</v>
      </c>
      <c r="B14" s="297" t="s">
        <v>99</v>
      </c>
      <c r="C14" s="293">
        <f t="shared" si="0"/>
        <v>15727300</v>
      </c>
      <c r="D14" s="293">
        <f t="shared" si="1"/>
        <v>6727300</v>
      </c>
      <c r="E14" s="294">
        <v>6168300</v>
      </c>
      <c r="F14" s="294">
        <v>559000</v>
      </c>
      <c r="G14" s="295"/>
      <c r="H14" s="295"/>
      <c r="I14" s="295"/>
      <c r="J14" s="293">
        <f t="shared" si="2"/>
        <v>9000000</v>
      </c>
      <c r="K14" s="294">
        <v>9000000</v>
      </c>
      <c r="L14" s="294"/>
      <c r="M14" s="294"/>
      <c r="N14" s="294"/>
      <c r="O14" s="294"/>
      <c r="P14" s="294"/>
    </row>
    <row r="15" s="280" customFormat="1" ht="16.5" customHeight="1" spans="1:16">
      <c r="A15" s="296" t="s">
        <v>100</v>
      </c>
      <c r="B15" s="296" t="s">
        <v>101</v>
      </c>
      <c r="C15" s="293">
        <f t="shared" si="0"/>
        <v>110000</v>
      </c>
      <c r="D15" s="293"/>
      <c r="E15" s="294"/>
      <c r="F15" s="294"/>
      <c r="G15" s="295"/>
      <c r="H15" s="295"/>
      <c r="I15" s="295"/>
      <c r="J15" s="293">
        <f t="shared" si="2"/>
        <v>110000</v>
      </c>
      <c r="K15" s="294"/>
      <c r="L15" s="294"/>
      <c r="M15" s="294"/>
      <c r="N15" s="294"/>
      <c r="O15" s="294"/>
      <c r="P15" s="294">
        <v>110000</v>
      </c>
    </row>
    <row r="16" s="280" customFormat="1" ht="16.5" customHeight="1" spans="1:16">
      <c r="A16" s="297" t="s">
        <v>102</v>
      </c>
      <c r="B16" s="297" t="s">
        <v>103</v>
      </c>
      <c r="C16" s="293">
        <f t="shared" si="0"/>
        <v>80000</v>
      </c>
      <c r="D16" s="293"/>
      <c r="E16" s="294"/>
      <c r="F16" s="294"/>
      <c r="G16" s="295"/>
      <c r="H16" s="295"/>
      <c r="I16" s="295"/>
      <c r="J16" s="293">
        <f t="shared" si="2"/>
        <v>80000</v>
      </c>
      <c r="K16" s="294"/>
      <c r="L16" s="294"/>
      <c r="M16" s="294"/>
      <c r="N16" s="294"/>
      <c r="O16" s="294"/>
      <c r="P16" s="294">
        <v>80000</v>
      </c>
    </row>
    <row r="17" s="280" customFormat="1" ht="16.5" customHeight="1" spans="1:16">
      <c r="A17" s="297" t="s">
        <v>104</v>
      </c>
      <c r="B17" s="297" t="s">
        <v>105</v>
      </c>
      <c r="C17" s="293">
        <f t="shared" si="0"/>
        <v>30000</v>
      </c>
      <c r="D17" s="293"/>
      <c r="E17" s="294"/>
      <c r="F17" s="294"/>
      <c r="G17" s="295"/>
      <c r="H17" s="295"/>
      <c r="I17" s="295"/>
      <c r="J17" s="293">
        <f t="shared" si="2"/>
        <v>30000</v>
      </c>
      <c r="K17" s="294"/>
      <c r="L17" s="294"/>
      <c r="M17" s="294"/>
      <c r="N17" s="294"/>
      <c r="O17" s="294"/>
      <c r="P17" s="294">
        <v>30000</v>
      </c>
    </row>
    <row r="18" s="280" customFormat="1" ht="16.5" customHeight="1" spans="1:16">
      <c r="A18" s="296" t="s">
        <v>106</v>
      </c>
      <c r="B18" s="296" t="s">
        <v>107</v>
      </c>
      <c r="C18" s="293">
        <f t="shared" si="0"/>
        <v>1030701</v>
      </c>
      <c r="D18" s="293">
        <f t="shared" si="1"/>
        <v>1030701</v>
      </c>
      <c r="E18" s="294">
        <v>1030701</v>
      </c>
      <c r="F18" s="294"/>
      <c r="G18" s="295"/>
      <c r="H18" s="295"/>
      <c r="I18" s="295"/>
      <c r="J18" s="293"/>
      <c r="K18" s="294"/>
      <c r="L18" s="294"/>
      <c r="M18" s="294"/>
      <c r="N18" s="294"/>
      <c r="O18" s="294"/>
      <c r="P18" s="295"/>
    </row>
    <row r="19" s="280" customFormat="1" ht="16.5" customHeight="1" spans="1:16">
      <c r="A19" s="297" t="s">
        <v>108</v>
      </c>
      <c r="B19" s="297" t="s">
        <v>109</v>
      </c>
      <c r="C19" s="293"/>
      <c r="D19" s="293"/>
      <c r="E19" s="294"/>
      <c r="F19" s="294"/>
      <c r="G19" s="295"/>
      <c r="H19" s="295"/>
      <c r="I19" s="295"/>
      <c r="J19" s="293"/>
      <c r="K19" s="294"/>
      <c r="L19" s="294"/>
      <c r="M19" s="294"/>
      <c r="N19" s="294"/>
      <c r="O19" s="294"/>
      <c r="P19" s="295"/>
    </row>
    <row r="20" s="280" customFormat="1" ht="16.5" customHeight="1" spans="1:16">
      <c r="A20" s="297" t="s">
        <v>110</v>
      </c>
      <c r="B20" s="297" t="s">
        <v>111</v>
      </c>
      <c r="C20" s="293">
        <f t="shared" si="0"/>
        <v>529109</v>
      </c>
      <c r="D20" s="293">
        <f t="shared" si="1"/>
        <v>529109</v>
      </c>
      <c r="E20" s="294">
        <v>529109</v>
      </c>
      <c r="F20" s="294"/>
      <c r="G20" s="295"/>
      <c r="H20" s="295"/>
      <c r="I20" s="295"/>
      <c r="J20" s="293"/>
      <c r="K20" s="294"/>
      <c r="L20" s="294"/>
      <c r="M20" s="294"/>
      <c r="N20" s="294"/>
      <c r="O20" s="294"/>
      <c r="P20" s="295"/>
    </row>
    <row r="21" s="280" customFormat="1" ht="16.5" customHeight="1" spans="1:16">
      <c r="A21" s="297" t="s">
        <v>112</v>
      </c>
      <c r="B21" s="297" t="s">
        <v>113</v>
      </c>
      <c r="C21" s="293">
        <f t="shared" si="0"/>
        <v>453712</v>
      </c>
      <c r="D21" s="293">
        <f t="shared" si="1"/>
        <v>453712</v>
      </c>
      <c r="E21" s="294">
        <v>453712</v>
      </c>
      <c r="F21" s="294"/>
      <c r="G21" s="295"/>
      <c r="H21" s="295"/>
      <c r="I21" s="295"/>
      <c r="J21" s="293"/>
      <c r="K21" s="294"/>
      <c r="L21" s="294"/>
      <c r="M21" s="294"/>
      <c r="N21" s="294"/>
      <c r="O21" s="294"/>
      <c r="P21" s="295"/>
    </row>
    <row r="22" s="280" customFormat="1" ht="16.5" customHeight="1" spans="1:16">
      <c r="A22" s="297" t="s">
        <v>114</v>
      </c>
      <c r="B22" s="297" t="s">
        <v>115</v>
      </c>
      <c r="C22" s="293">
        <f t="shared" si="0"/>
        <v>47880</v>
      </c>
      <c r="D22" s="293">
        <f t="shared" si="1"/>
        <v>47880</v>
      </c>
      <c r="E22" s="294">
        <v>47880</v>
      </c>
      <c r="F22" s="294"/>
      <c r="G22" s="295"/>
      <c r="H22" s="295"/>
      <c r="I22" s="295"/>
      <c r="J22" s="293"/>
      <c r="K22" s="294"/>
      <c r="L22" s="294"/>
      <c r="M22" s="294"/>
      <c r="N22" s="294"/>
      <c r="O22" s="294"/>
      <c r="P22" s="295"/>
    </row>
    <row r="23" s="280" customFormat="1" ht="16.5" customHeight="1" spans="1:16">
      <c r="A23" s="292" t="s">
        <v>116</v>
      </c>
      <c r="B23" s="292" t="s">
        <v>117</v>
      </c>
      <c r="C23" s="293">
        <f t="shared" si="0"/>
        <v>638389.44</v>
      </c>
      <c r="D23" s="293">
        <f t="shared" si="1"/>
        <v>638389.44</v>
      </c>
      <c r="E23" s="294">
        <v>638389.44</v>
      </c>
      <c r="F23" s="294"/>
      <c r="G23" s="295"/>
      <c r="H23" s="295"/>
      <c r="I23" s="295"/>
      <c r="J23" s="293"/>
      <c r="K23" s="294"/>
      <c r="L23" s="294"/>
      <c r="M23" s="294"/>
      <c r="N23" s="294"/>
      <c r="O23" s="294"/>
      <c r="P23" s="295"/>
    </row>
    <row r="24" s="280" customFormat="1" ht="16.5" customHeight="1" spans="1:16">
      <c r="A24" s="296" t="s">
        <v>118</v>
      </c>
      <c r="B24" s="296" t="s">
        <v>119</v>
      </c>
      <c r="C24" s="293">
        <f t="shared" si="0"/>
        <v>638389.44</v>
      </c>
      <c r="D24" s="293">
        <f t="shared" si="1"/>
        <v>638389.44</v>
      </c>
      <c r="E24" s="294">
        <v>638389.44</v>
      </c>
      <c r="F24" s="294"/>
      <c r="G24" s="295"/>
      <c r="H24" s="295"/>
      <c r="I24" s="295"/>
      <c r="J24" s="293"/>
      <c r="K24" s="294"/>
      <c r="L24" s="294"/>
      <c r="M24" s="294"/>
      <c r="N24" s="294"/>
      <c r="O24" s="294"/>
      <c r="P24" s="295"/>
    </row>
    <row r="25" s="280" customFormat="1" ht="16.5" customHeight="1" spans="1:16">
      <c r="A25" s="297" t="s">
        <v>120</v>
      </c>
      <c r="B25" s="297" t="s">
        <v>121</v>
      </c>
      <c r="C25" s="293">
        <f t="shared" si="0"/>
        <v>638389.44</v>
      </c>
      <c r="D25" s="293">
        <f t="shared" si="1"/>
        <v>638389.44</v>
      </c>
      <c r="E25" s="294">
        <v>638389.44</v>
      </c>
      <c r="F25" s="294"/>
      <c r="G25" s="295"/>
      <c r="H25" s="295"/>
      <c r="I25" s="295"/>
      <c r="J25" s="293"/>
      <c r="K25" s="294"/>
      <c r="L25" s="294"/>
      <c r="M25" s="294"/>
      <c r="N25" s="294"/>
      <c r="O25" s="294"/>
      <c r="P25" s="295"/>
    </row>
    <row r="26" s="280" customFormat="1" ht="17.25" customHeight="1" spans="1:16">
      <c r="A26" s="298" t="s">
        <v>122</v>
      </c>
      <c r="B26" s="299"/>
      <c r="C26" s="300">
        <v>18394816.36</v>
      </c>
      <c r="D26" s="300">
        <v>9284816.36</v>
      </c>
      <c r="E26" s="300">
        <v>8725816.36</v>
      </c>
      <c r="F26" s="300">
        <v>559000</v>
      </c>
      <c r="G26" s="300"/>
      <c r="H26" s="300"/>
      <c r="I26" s="300"/>
      <c r="J26" s="300">
        <f>K26+L26+M26+N26+O26+P26</f>
        <v>9110000</v>
      </c>
      <c r="K26" s="308">
        <v>9000000</v>
      </c>
      <c r="L26" s="308"/>
      <c r="M26" s="308"/>
      <c r="N26" s="308"/>
      <c r="O26" s="308"/>
      <c r="P26" s="308">
        <v>110000</v>
      </c>
    </row>
    <row r="27" customHeight="1" spans="3:16">
      <c r="C27" s="301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</row>
  </sheetData>
  <mergeCells count="11">
    <mergeCell ref="A2:P2"/>
    <mergeCell ref="A3:L3"/>
    <mergeCell ref="D4:F4"/>
    <mergeCell ref="J4:P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topLeftCell="A3" workbookViewId="0">
      <selection activeCell="L20" sqref="L20"/>
    </sheetView>
  </sheetViews>
  <sheetFormatPr defaultColWidth="9.14285714285714" defaultRowHeight="14.25" customHeight="1" outlineLevelCol="3"/>
  <cols>
    <col min="1" max="1" width="49.2857142857143" style="61" customWidth="1"/>
    <col min="2" max="2" width="38.8571428571429" style="61" customWidth="1"/>
    <col min="3" max="3" width="48.5714285714286" style="61" customWidth="1"/>
    <col min="4" max="4" width="36.4285714285714" style="61" customWidth="1"/>
    <col min="5" max="5" width="9.14285714285714" style="62" customWidth="1"/>
    <col min="6" max="16384" width="9.14285714285714" style="62"/>
  </cols>
  <sheetData>
    <row r="1" customHeight="1" spans="1:4">
      <c r="A1" s="264"/>
      <c r="B1" s="264"/>
      <c r="C1" s="264"/>
      <c r="D1" s="265" t="s">
        <v>123</v>
      </c>
    </row>
    <row r="2" ht="31.5" customHeight="1" spans="1:4">
      <c r="A2" s="5" t="s">
        <v>124</v>
      </c>
      <c r="B2" s="266"/>
      <c r="C2" s="266"/>
      <c r="D2" s="266"/>
    </row>
    <row r="3" ht="17.25" customHeight="1" spans="1:4">
      <c r="A3" s="6" t="s">
        <v>2</v>
      </c>
      <c r="B3" s="267"/>
      <c r="C3" s="267"/>
      <c r="D3" s="268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69" t="s">
        <v>7</v>
      </c>
      <c r="C5" s="17" t="s">
        <v>125</v>
      </c>
      <c r="D5" s="269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70" t="s">
        <v>126</v>
      </c>
      <c r="B7" s="25">
        <v>9284816.36</v>
      </c>
      <c r="C7" s="271" t="s">
        <v>127</v>
      </c>
      <c r="D7" s="25">
        <v>9284816.36</v>
      </c>
    </row>
    <row r="8" s="62" customFormat="1" ht="18" customHeight="1" spans="1:4">
      <c r="A8" s="69" t="s">
        <v>128</v>
      </c>
      <c r="B8" s="25">
        <v>9284816.36</v>
      </c>
      <c r="C8" s="271" t="s">
        <v>129</v>
      </c>
      <c r="D8" s="25"/>
    </row>
    <row r="9" s="62" customFormat="1" ht="18" customHeight="1" spans="1:4">
      <c r="A9" s="69" t="s">
        <v>130</v>
      </c>
      <c r="B9" s="272"/>
      <c r="C9" s="271" t="s">
        <v>131</v>
      </c>
      <c r="D9" s="25"/>
    </row>
    <row r="10" s="62" customFormat="1" ht="18" customHeight="1" spans="1:4">
      <c r="A10" s="69" t="s">
        <v>132</v>
      </c>
      <c r="B10" s="272"/>
      <c r="C10" s="271" t="s">
        <v>133</v>
      </c>
      <c r="D10" s="25"/>
    </row>
    <row r="11" s="62" customFormat="1" ht="18" customHeight="1" spans="1:4">
      <c r="A11" s="69" t="s">
        <v>134</v>
      </c>
      <c r="B11" s="272"/>
      <c r="C11" s="271" t="s">
        <v>135</v>
      </c>
      <c r="D11" s="25"/>
    </row>
    <row r="12" s="62" customFormat="1" ht="18" customHeight="1" spans="1:4">
      <c r="A12" s="69" t="s">
        <v>128</v>
      </c>
      <c r="B12" s="272"/>
      <c r="C12" s="271" t="s">
        <v>136</v>
      </c>
      <c r="D12" s="25"/>
    </row>
    <row r="13" s="62" customFormat="1" ht="18" customHeight="1" spans="1:4">
      <c r="A13" s="273" t="s">
        <v>130</v>
      </c>
      <c r="B13" s="272"/>
      <c r="C13" s="271" t="s">
        <v>137</v>
      </c>
      <c r="D13" s="25"/>
    </row>
    <row r="14" s="62" customFormat="1" ht="18" customHeight="1" spans="1:4">
      <c r="A14" s="273" t="s">
        <v>132</v>
      </c>
      <c r="B14" s="272"/>
      <c r="C14" s="271" t="s">
        <v>138</v>
      </c>
      <c r="D14" s="25"/>
    </row>
    <row r="15" s="62" customFormat="1" ht="18" customHeight="1" spans="1:4">
      <c r="A15" s="270"/>
      <c r="B15" s="272"/>
      <c r="C15" s="271" t="s">
        <v>139</v>
      </c>
      <c r="D15" s="25">
        <v>888425.92</v>
      </c>
    </row>
    <row r="16" s="62" customFormat="1" ht="18" customHeight="1" spans="1:4">
      <c r="A16" s="270"/>
      <c r="B16" s="272"/>
      <c r="C16" s="271" t="s">
        <v>140</v>
      </c>
      <c r="D16" s="25">
        <v>7758001</v>
      </c>
    </row>
    <row r="17" s="62" customFormat="1" ht="18" customHeight="1" spans="1:4">
      <c r="A17" s="270"/>
      <c r="B17" s="272"/>
      <c r="C17" s="271" t="s">
        <v>141</v>
      </c>
      <c r="D17" s="25"/>
    </row>
    <row r="18" s="62" customFormat="1" ht="18" customHeight="1" spans="1:4">
      <c r="A18" s="270"/>
      <c r="B18" s="272"/>
      <c r="C18" s="271" t="s">
        <v>142</v>
      </c>
      <c r="D18" s="25"/>
    </row>
    <row r="19" s="62" customFormat="1" ht="18" customHeight="1" spans="1:4">
      <c r="A19" s="270"/>
      <c r="B19" s="272"/>
      <c r="C19" s="271" t="s">
        <v>143</v>
      </c>
      <c r="D19" s="25"/>
    </row>
    <row r="20" s="62" customFormat="1" ht="18" customHeight="1" spans="1:4">
      <c r="A20" s="270"/>
      <c r="B20" s="272"/>
      <c r="C20" s="271" t="s">
        <v>144</v>
      </c>
      <c r="D20" s="25"/>
    </row>
    <row r="21" s="62" customFormat="1" ht="18" customHeight="1" spans="1:4">
      <c r="A21" s="270"/>
      <c r="B21" s="272"/>
      <c r="C21" s="271" t="s">
        <v>145</v>
      </c>
      <c r="D21" s="25"/>
    </row>
    <row r="22" s="62" customFormat="1" ht="18" customHeight="1" spans="1:4">
      <c r="A22" s="270"/>
      <c r="B22" s="272"/>
      <c r="C22" s="271" t="s">
        <v>146</v>
      </c>
      <c r="D22" s="25"/>
    </row>
    <row r="23" s="62" customFormat="1" ht="18" customHeight="1" spans="1:4">
      <c r="A23" s="270"/>
      <c r="B23" s="272"/>
      <c r="C23" s="271" t="s">
        <v>147</v>
      </c>
      <c r="D23" s="25"/>
    </row>
    <row r="24" s="62" customFormat="1" ht="18" customHeight="1" spans="1:4">
      <c r="A24" s="270"/>
      <c r="B24" s="272"/>
      <c r="C24" s="271" t="s">
        <v>148</v>
      </c>
      <c r="D24" s="25"/>
    </row>
    <row r="25" s="62" customFormat="1" ht="18" customHeight="1" spans="1:4">
      <c r="A25" s="270"/>
      <c r="B25" s="272"/>
      <c r="C25" s="271" t="s">
        <v>149</v>
      </c>
      <c r="D25" s="25"/>
    </row>
    <row r="26" s="62" customFormat="1" ht="18" customHeight="1" spans="1:4">
      <c r="A26" s="270"/>
      <c r="B26" s="272"/>
      <c r="C26" s="271" t="s">
        <v>150</v>
      </c>
      <c r="D26" s="25">
        <v>638389.44</v>
      </c>
    </row>
    <row r="27" s="62" customFormat="1" ht="18" customHeight="1" spans="1:4">
      <c r="A27" s="270"/>
      <c r="B27" s="272"/>
      <c r="C27" s="271" t="s">
        <v>151</v>
      </c>
      <c r="D27" s="274"/>
    </row>
    <row r="28" s="62" customFormat="1" ht="18" customHeight="1" spans="1:4">
      <c r="A28" s="270"/>
      <c r="B28" s="272"/>
      <c r="C28" s="271" t="s">
        <v>152</v>
      </c>
      <c r="D28" s="274"/>
    </row>
    <row r="29" ht="18" customHeight="1" spans="1:4">
      <c r="A29" s="69"/>
      <c r="B29" s="272"/>
      <c r="C29" s="271" t="s">
        <v>153</v>
      </c>
      <c r="D29" s="274" t="s">
        <v>154</v>
      </c>
    </row>
    <row r="30" ht="18" customHeight="1" spans="1:4">
      <c r="A30" s="69"/>
      <c r="B30" s="274"/>
      <c r="C30" s="273" t="s">
        <v>155</v>
      </c>
      <c r="D30" s="272"/>
    </row>
    <row r="31" ht="18" customHeight="1" spans="1:4">
      <c r="A31" s="275"/>
      <c r="B31" s="276"/>
      <c r="C31" s="273" t="s">
        <v>156</v>
      </c>
      <c r="D31" s="276"/>
    </row>
    <row r="32" ht="18" customHeight="1" spans="1:4">
      <c r="A32" s="277" t="s">
        <v>157</v>
      </c>
      <c r="B32" s="25">
        <v>9284816.36</v>
      </c>
      <c r="C32" s="275" t="s">
        <v>51</v>
      </c>
      <c r="D32" s="25">
        <v>9284816.36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E1" sqref="E1"/>
    </sheetView>
  </sheetViews>
  <sheetFormatPr defaultColWidth="9.14285714285714" defaultRowHeight="14.25" customHeight="1" outlineLevelCol="6"/>
  <cols>
    <col min="1" max="1" width="20.1428571428571" style="158" customWidth="1"/>
    <col min="2" max="2" width="44" style="158" customWidth="1"/>
    <col min="3" max="3" width="24.2857142857143" style="126" customWidth="1"/>
    <col min="4" max="4" width="16.5714285714286" style="126" customWidth="1"/>
    <col min="5" max="7" width="24.2857142857143" style="126" customWidth="1"/>
    <col min="8" max="16384" width="9.14285714285714" style="126" customWidth="1"/>
  </cols>
  <sheetData>
    <row r="1" s="126" customFormat="1" customHeight="1" spans="1:7">
      <c r="A1" s="158"/>
      <c r="B1" s="158"/>
      <c r="D1" s="198"/>
      <c r="F1" s="253"/>
      <c r="G1" s="41" t="s">
        <v>158</v>
      </c>
    </row>
    <row r="2" s="126" customFormat="1" ht="39" customHeight="1" spans="1:7">
      <c r="A2" s="165" t="s">
        <v>159</v>
      </c>
      <c r="B2" s="165"/>
      <c r="C2" s="165"/>
      <c r="D2" s="165"/>
      <c r="E2" s="165"/>
      <c r="F2" s="165"/>
      <c r="G2" s="165"/>
    </row>
    <row r="3" s="126" customFormat="1" ht="18" customHeight="1" spans="1:7">
      <c r="A3" s="166" t="s">
        <v>2</v>
      </c>
      <c r="B3" s="158"/>
      <c r="F3" s="161"/>
      <c r="G3" s="162" t="s">
        <v>3</v>
      </c>
    </row>
    <row r="4" s="126" customFormat="1" ht="20.25" customHeight="1" spans="1:7">
      <c r="A4" s="254" t="s">
        <v>160</v>
      </c>
      <c r="B4" s="255"/>
      <c r="C4" s="168" t="s">
        <v>56</v>
      </c>
      <c r="D4" s="256" t="s">
        <v>77</v>
      </c>
      <c r="E4" s="171"/>
      <c r="F4" s="172"/>
      <c r="G4" s="209" t="s">
        <v>78</v>
      </c>
    </row>
    <row r="5" s="126" customFormat="1" ht="20.25" customHeight="1" spans="1:7">
      <c r="A5" s="257" t="s">
        <v>74</v>
      </c>
      <c r="B5" s="257" t="s">
        <v>75</v>
      </c>
      <c r="C5" s="133"/>
      <c r="D5" s="178" t="s">
        <v>58</v>
      </c>
      <c r="E5" s="178" t="s">
        <v>161</v>
      </c>
      <c r="F5" s="178" t="s">
        <v>162</v>
      </c>
      <c r="G5" s="134"/>
    </row>
    <row r="6" s="126" customFormat="1" ht="13.5" customHeight="1" spans="1:7">
      <c r="A6" s="257" t="s">
        <v>163</v>
      </c>
      <c r="B6" s="257" t="s">
        <v>164</v>
      </c>
      <c r="C6" s="257" t="s">
        <v>165</v>
      </c>
      <c r="D6" s="177" t="s">
        <v>166</v>
      </c>
      <c r="E6" s="177" t="s">
        <v>167</v>
      </c>
      <c r="F6" s="177" t="s">
        <v>168</v>
      </c>
      <c r="G6" s="257" t="s">
        <v>169</v>
      </c>
    </row>
    <row r="7" s="126" customFormat="1" ht="13.5" customHeight="1" spans="1:7">
      <c r="A7" s="258" t="s">
        <v>85</v>
      </c>
      <c r="B7" s="258" t="s">
        <v>86</v>
      </c>
      <c r="C7" s="259">
        <v>888425.92</v>
      </c>
      <c r="D7" s="259">
        <v>888425.92</v>
      </c>
      <c r="E7" s="259">
        <v>888425.92</v>
      </c>
      <c r="F7" s="259"/>
      <c r="G7" s="259"/>
    </row>
    <row r="8" s="126" customFormat="1" ht="13.5" customHeight="1" spans="1:7">
      <c r="A8" s="260" t="s">
        <v>87</v>
      </c>
      <c r="B8" s="260" t="s">
        <v>88</v>
      </c>
      <c r="C8" s="259">
        <v>851185.92</v>
      </c>
      <c r="D8" s="259">
        <v>851185.92</v>
      </c>
      <c r="E8" s="259">
        <v>851185.92</v>
      </c>
      <c r="F8" s="259"/>
      <c r="G8" s="259"/>
    </row>
    <row r="9" s="126" customFormat="1" ht="13.5" customHeight="1" spans="1:7">
      <c r="A9" s="261" t="s">
        <v>89</v>
      </c>
      <c r="B9" s="261" t="s">
        <v>90</v>
      </c>
      <c r="C9" s="259">
        <v>851185.92</v>
      </c>
      <c r="D9" s="259">
        <v>851185.92</v>
      </c>
      <c r="E9" s="259">
        <v>851185.92</v>
      </c>
      <c r="F9" s="259"/>
      <c r="G9" s="259"/>
    </row>
    <row r="10" s="126" customFormat="1" ht="13.5" customHeight="1" spans="1:7">
      <c r="A10" s="260" t="s">
        <v>91</v>
      </c>
      <c r="B10" s="260" t="s">
        <v>92</v>
      </c>
      <c r="C10" s="259">
        <v>37240</v>
      </c>
      <c r="D10" s="259">
        <v>37240</v>
      </c>
      <c r="E10" s="259">
        <v>37240</v>
      </c>
      <c r="F10" s="259"/>
      <c r="G10" s="259"/>
    </row>
    <row r="11" s="126" customFormat="1" ht="13.5" customHeight="1" spans="1:7">
      <c r="A11" s="261" t="s">
        <v>93</v>
      </c>
      <c r="B11" s="261" t="s">
        <v>92</v>
      </c>
      <c r="C11" s="259">
        <v>37240</v>
      </c>
      <c r="D11" s="259">
        <v>37240</v>
      </c>
      <c r="E11" s="259">
        <v>37240</v>
      </c>
      <c r="F11" s="259"/>
      <c r="G11" s="259"/>
    </row>
    <row r="12" s="126" customFormat="1" ht="13.5" customHeight="1" spans="1:7">
      <c r="A12" s="258" t="s">
        <v>94</v>
      </c>
      <c r="B12" s="258" t="s">
        <v>95</v>
      </c>
      <c r="C12" s="259">
        <v>7758001</v>
      </c>
      <c r="D12" s="259">
        <v>7199001</v>
      </c>
      <c r="E12" s="259">
        <v>7199001</v>
      </c>
      <c r="F12" s="259"/>
      <c r="G12" s="259">
        <v>559000</v>
      </c>
    </row>
    <row r="13" s="126" customFormat="1" ht="13.5" customHeight="1" spans="1:7">
      <c r="A13" s="260" t="s">
        <v>96</v>
      </c>
      <c r="B13" s="260" t="s">
        <v>97</v>
      </c>
      <c r="C13" s="259">
        <v>6727300</v>
      </c>
      <c r="D13" s="259">
        <v>6168300</v>
      </c>
      <c r="E13" s="259">
        <v>6168300</v>
      </c>
      <c r="F13" s="259"/>
      <c r="G13" s="259">
        <v>559000</v>
      </c>
    </row>
    <row r="14" s="126" customFormat="1" ht="13.5" customHeight="1" spans="1:7">
      <c r="A14" s="261" t="s">
        <v>98</v>
      </c>
      <c r="B14" s="261" t="s">
        <v>99</v>
      </c>
      <c r="C14" s="259">
        <v>6727300</v>
      </c>
      <c r="D14" s="259">
        <v>6168300</v>
      </c>
      <c r="E14" s="259">
        <v>6168300</v>
      </c>
      <c r="F14" s="259"/>
      <c r="G14" s="259">
        <v>559000</v>
      </c>
    </row>
    <row r="15" s="126" customFormat="1" ht="13.5" customHeight="1" spans="1:7">
      <c r="A15" s="260" t="s">
        <v>106</v>
      </c>
      <c r="B15" s="260" t="s">
        <v>107</v>
      </c>
      <c r="C15" s="259">
        <v>1030701</v>
      </c>
      <c r="D15" s="259">
        <v>1030701</v>
      </c>
      <c r="E15" s="259">
        <v>1030701</v>
      </c>
      <c r="F15" s="259"/>
      <c r="G15" s="259"/>
    </row>
    <row r="16" s="126" customFormat="1" ht="13.5" customHeight="1" spans="1:7">
      <c r="A16" s="261" t="s">
        <v>110</v>
      </c>
      <c r="B16" s="261" t="s">
        <v>111</v>
      </c>
      <c r="C16" s="259">
        <v>529109</v>
      </c>
      <c r="D16" s="259">
        <v>529109</v>
      </c>
      <c r="E16" s="259">
        <v>529109</v>
      </c>
      <c r="F16" s="259"/>
      <c r="G16" s="259"/>
    </row>
    <row r="17" s="126" customFormat="1" ht="13.5" customHeight="1" spans="1:7">
      <c r="A17" s="261" t="s">
        <v>112</v>
      </c>
      <c r="B17" s="261" t="s">
        <v>113</v>
      </c>
      <c r="C17" s="259">
        <v>453712</v>
      </c>
      <c r="D17" s="259">
        <v>453712</v>
      </c>
      <c r="E17" s="259">
        <v>453712</v>
      </c>
      <c r="F17" s="259"/>
      <c r="G17" s="259"/>
    </row>
    <row r="18" s="126" customFormat="1" ht="13.5" customHeight="1" spans="1:7">
      <c r="A18" s="261" t="s">
        <v>114</v>
      </c>
      <c r="B18" s="261" t="s">
        <v>115</v>
      </c>
      <c r="C18" s="259">
        <v>47880</v>
      </c>
      <c r="D18" s="259">
        <v>47880</v>
      </c>
      <c r="E18" s="259">
        <v>47880</v>
      </c>
      <c r="F18" s="259"/>
      <c r="G18" s="259"/>
    </row>
    <row r="19" s="126" customFormat="1" ht="13.5" customHeight="1" spans="1:7">
      <c r="A19" s="258" t="s">
        <v>116</v>
      </c>
      <c r="B19" s="258" t="s">
        <v>117</v>
      </c>
      <c r="C19" s="259">
        <v>638389.44</v>
      </c>
      <c r="D19" s="259">
        <v>638389.44</v>
      </c>
      <c r="E19" s="259">
        <v>638389.44</v>
      </c>
      <c r="F19" s="259"/>
      <c r="G19" s="259"/>
    </row>
    <row r="20" s="126" customFormat="1" ht="13.5" customHeight="1" spans="1:7">
      <c r="A20" s="260" t="s">
        <v>118</v>
      </c>
      <c r="B20" s="260" t="s">
        <v>119</v>
      </c>
      <c r="C20" s="259">
        <v>638389.44</v>
      </c>
      <c r="D20" s="259">
        <v>638389.44</v>
      </c>
      <c r="E20" s="259">
        <v>638389.44</v>
      </c>
      <c r="F20" s="259"/>
      <c r="G20" s="259"/>
    </row>
    <row r="21" s="126" customFormat="1" ht="13.5" customHeight="1" spans="1:7">
      <c r="A21" s="261" t="s">
        <v>120</v>
      </c>
      <c r="B21" s="261" t="s">
        <v>121</v>
      </c>
      <c r="C21" s="259">
        <v>638389.44</v>
      </c>
      <c r="D21" s="259">
        <v>638389.44</v>
      </c>
      <c r="E21" s="259">
        <v>638389.44</v>
      </c>
      <c r="F21" s="259"/>
      <c r="G21" s="259"/>
    </row>
    <row r="22" s="126" customFormat="1" ht="18" customHeight="1" spans="1:7">
      <c r="A22" s="262" t="s">
        <v>122</v>
      </c>
      <c r="B22" s="263"/>
      <c r="C22" s="259">
        <v>9284816.36</v>
      </c>
      <c r="D22" s="259">
        <v>8725816.36</v>
      </c>
      <c r="E22" s="259">
        <v>8725816.36</v>
      </c>
      <c r="F22" s="259"/>
      <c r="G22" s="259">
        <v>559000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E1" sqref="E1"/>
    </sheetView>
  </sheetViews>
  <sheetFormatPr defaultColWidth="9.14285714285714" defaultRowHeight="14.25" customHeight="1" outlineLevelCol="5"/>
  <cols>
    <col min="1" max="2" width="27.4285714285714" style="230" customWidth="1"/>
    <col min="3" max="3" width="22.9619047619048" style="231" customWidth="1"/>
    <col min="4" max="5" width="26.2857142857143" style="229" customWidth="1"/>
    <col min="6" max="6" width="24.447619047619" style="229" customWidth="1"/>
    <col min="7" max="16384" width="9.14285714285714" style="126" customWidth="1"/>
  </cols>
  <sheetData>
    <row r="1" s="126" customFormat="1" ht="27" customHeight="1" spans="1:6">
      <c r="A1" s="232"/>
      <c r="B1" s="232"/>
      <c r="C1" s="233"/>
      <c r="F1" s="234" t="s">
        <v>170</v>
      </c>
    </row>
    <row r="2" s="126" customFormat="1" ht="53" customHeight="1" spans="1:6">
      <c r="A2" s="235" t="s">
        <v>171</v>
      </c>
      <c r="B2" s="236"/>
      <c r="C2" s="236"/>
      <c r="D2" s="236"/>
      <c r="E2" s="236"/>
      <c r="F2" s="236"/>
    </row>
    <row r="3" s="126" customFormat="1" ht="15.75" customHeight="1" spans="1:6">
      <c r="A3" s="218" t="s">
        <v>2</v>
      </c>
      <c r="B3" s="237"/>
      <c r="C3" s="238"/>
      <c r="D3" s="197"/>
      <c r="F3" s="239" t="s">
        <v>172</v>
      </c>
    </row>
    <row r="4" s="228" customFormat="1" ht="33" customHeight="1" spans="1:6">
      <c r="A4" s="240" t="s">
        <v>173</v>
      </c>
      <c r="B4" s="241" t="s">
        <v>174</v>
      </c>
      <c r="C4" s="242" t="s">
        <v>175</v>
      </c>
      <c r="D4" s="243"/>
      <c r="E4" s="244"/>
      <c r="F4" s="241" t="s">
        <v>176</v>
      </c>
    </row>
    <row r="5" s="228" customFormat="1" ht="33" customHeight="1" spans="1:6">
      <c r="A5" s="245"/>
      <c r="B5" s="246"/>
      <c r="C5" s="247" t="s">
        <v>58</v>
      </c>
      <c r="D5" s="247" t="s">
        <v>177</v>
      </c>
      <c r="E5" s="247" t="s">
        <v>178</v>
      </c>
      <c r="F5" s="246"/>
    </row>
    <row r="6" s="228" customFormat="1" ht="33" customHeight="1" spans="1:6">
      <c r="A6" s="248">
        <v>1</v>
      </c>
      <c r="B6" s="248">
        <v>2</v>
      </c>
      <c r="C6" s="249">
        <v>3</v>
      </c>
      <c r="D6" s="248">
        <v>4</v>
      </c>
      <c r="E6" s="248">
        <v>5</v>
      </c>
      <c r="F6" s="248">
        <v>6</v>
      </c>
    </row>
    <row r="7" s="229" customFormat="1" ht="33" customHeight="1" spans="1:6">
      <c r="A7" s="250"/>
      <c r="B7" s="250"/>
      <c r="C7" s="251"/>
      <c r="D7" s="250"/>
      <c r="E7" s="250"/>
      <c r="F7" s="250"/>
    </row>
    <row r="8" s="126" customFormat="1" customHeight="1" spans="1:2">
      <c r="A8" s="1" t="s">
        <v>179</v>
      </c>
      <c r="B8" s="158"/>
    </row>
    <row r="9" customHeight="1" spans="5:6">
      <c r="E9" s="230"/>
      <c r="F9" s="230"/>
    </row>
    <row r="10" customHeight="1" spans="1:6">
      <c r="A10" s="252"/>
      <c r="E10" s="252"/>
      <c r="F10" s="252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topLeftCell="A6" workbookViewId="0">
      <selection activeCell="T18" sqref="T18"/>
    </sheetView>
  </sheetViews>
  <sheetFormatPr defaultColWidth="9.14285714285714" defaultRowHeight="14.25" customHeight="1"/>
  <cols>
    <col min="1" max="1" width="24.2095238095238" style="126" customWidth="1"/>
    <col min="2" max="2" width="20.7142857142857" style="126" customWidth="1"/>
    <col min="3" max="3" width="31.2857142857143" style="126" customWidth="1"/>
    <col min="4" max="4" width="10.1428571428571" style="126" customWidth="1"/>
    <col min="5" max="5" width="15.2" style="126" customWidth="1"/>
    <col min="6" max="6" width="10.2857142857143" style="126" customWidth="1"/>
    <col min="7" max="7" width="19.952380952381" style="126" customWidth="1"/>
    <col min="8" max="8" width="18.0761904761905" style="126" customWidth="1"/>
    <col min="9" max="9" width="16.9238095238095" style="126" customWidth="1"/>
    <col min="10" max="10" width="9.87619047619048" style="126" customWidth="1"/>
    <col min="11" max="11" width="6.94285714285714" style="126" customWidth="1"/>
    <col min="12" max="12" width="12.7142857142857" style="126" customWidth="1"/>
    <col min="13" max="13" width="15.8380952380952" style="126" customWidth="1"/>
    <col min="14" max="14" width="11.1428571428571" style="126" customWidth="1"/>
    <col min="15" max="17" width="9.14285714285714" style="126" customWidth="1"/>
    <col min="18" max="18" width="9.22857142857143" style="126" customWidth="1"/>
    <col min="19" max="19" width="16.4380952380952" style="126" customWidth="1"/>
    <col min="20" max="20" width="17.4952380952381" style="126" customWidth="1"/>
    <col min="21" max="21" width="9.37142857142857" style="126" customWidth="1"/>
    <col min="22" max="22" width="7.53333333333333" style="126" customWidth="1"/>
    <col min="23" max="23" width="7.31428571428571" style="126" customWidth="1"/>
    <col min="24" max="24" width="8.78095238095238" style="126" customWidth="1"/>
    <col min="25" max="25" width="12.4666666666667" style="126" customWidth="1"/>
    <col min="26" max="16384" width="9.14285714285714" style="126"/>
  </cols>
  <sheetData>
    <row r="1" s="126" customFormat="1" ht="13.5" customHeight="1" spans="2:25">
      <c r="B1" s="215"/>
      <c r="D1" s="216"/>
      <c r="E1" s="216"/>
      <c r="F1" s="216"/>
      <c r="G1" s="216"/>
      <c r="H1" s="217"/>
      <c r="I1" s="217"/>
      <c r="J1" s="127"/>
      <c r="K1" s="217"/>
      <c r="L1" s="217"/>
      <c r="M1" s="217"/>
      <c r="N1" s="217"/>
      <c r="O1" s="127"/>
      <c r="P1" s="127"/>
      <c r="Q1" s="127"/>
      <c r="R1" s="217"/>
      <c r="V1" s="215"/>
      <c r="X1" s="41"/>
      <c r="Y1" s="142" t="s">
        <v>180</v>
      </c>
    </row>
    <row r="2" s="126" customFormat="1" ht="27.75" customHeight="1" spans="1:25">
      <c r="A2" s="164" t="s">
        <v>181</v>
      </c>
      <c r="B2" s="164"/>
      <c r="C2" s="164"/>
      <c r="D2" s="164"/>
      <c r="E2" s="164"/>
      <c r="F2" s="164"/>
      <c r="G2" s="164"/>
      <c r="H2" s="164"/>
      <c r="I2" s="164"/>
      <c r="J2" s="165"/>
      <c r="K2" s="164"/>
      <c r="L2" s="164"/>
      <c r="M2" s="164"/>
      <c r="N2" s="164"/>
      <c r="O2" s="165"/>
      <c r="P2" s="165"/>
      <c r="Q2" s="165"/>
      <c r="R2" s="164"/>
      <c r="S2" s="164"/>
      <c r="T2" s="164"/>
      <c r="U2" s="164"/>
      <c r="V2" s="164"/>
      <c r="W2" s="164"/>
      <c r="X2" s="165"/>
      <c r="Y2" s="164"/>
    </row>
    <row r="3" s="126" customFormat="1" ht="18.75" customHeight="1" spans="1:25">
      <c r="A3" s="166" t="s">
        <v>2</v>
      </c>
      <c r="B3" s="218"/>
      <c r="C3" s="218"/>
      <c r="D3" s="218"/>
      <c r="E3" s="218"/>
      <c r="F3" s="218"/>
      <c r="G3" s="218"/>
      <c r="H3" s="219"/>
      <c r="I3" s="219"/>
      <c r="J3" s="207"/>
      <c r="K3" s="219"/>
      <c r="L3" s="219"/>
      <c r="M3" s="219"/>
      <c r="N3" s="219"/>
      <c r="O3" s="207"/>
      <c r="P3" s="207"/>
      <c r="Q3" s="207"/>
      <c r="R3" s="219"/>
      <c r="V3" s="215"/>
      <c r="X3" s="162"/>
      <c r="Y3" s="227" t="s">
        <v>172</v>
      </c>
    </row>
    <row r="4" s="126" customFormat="1" ht="47" customHeight="1" spans="1:25">
      <c r="A4" s="220" t="s">
        <v>182</v>
      </c>
      <c r="B4" s="220" t="s">
        <v>183</v>
      </c>
      <c r="C4" s="220" t="s">
        <v>184</v>
      </c>
      <c r="D4" s="220" t="s">
        <v>185</v>
      </c>
      <c r="E4" s="220" t="s">
        <v>186</v>
      </c>
      <c r="F4" s="220" t="s">
        <v>187</v>
      </c>
      <c r="G4" s="220" t="s">
        <v>188</v>
      </c>
      <c r="H4" s="221" t="s">
        <v>189</v>
      </c>
      <c r="I4" s="221"/>
      <c r="J4" s="222"/>
      <c r="K4" s="221"/>
      <c r="L4" s="221"/>
      <c r="M4" s="221"/>
      <c r="N4" s="221"/>
      <c r="O4" s="222"/>
      <c r="P4" s="222"/>
      <c r="Q4" s="222"/>
      <c r="R4" s="220"/>
      <c r="S4" s="221"/>
      <c r="T4" s="221"/>
      <c r="U4" s="221"/>
      <c r="V4" s="221"/>
      <c r="W4" s="221"/>
      <c r="X4" s="222"/>
      <c r="Y4" s="221"/>
    </row>
    <row r="5" s="126" customFormat="1" ht="47" customHeight="1" spans="1:25">
      <c r="A5" s="220"/>
      <c r="B5" s="221"/>
      <c r="C5" s="220"/>
      <c r="D5" s="220"/>
      <c r="E5" s="220"/>
      <c r="F5" s="220"/>
      <c r="G5" s="220"/>
      <c r="H5" s="221" t="s">
        <v>190</v>
      </c>
      <c r="I5" s="221" t="s">
        <v>59</v>
      </c>
      <c r="J5" s="222"/>
      <c r="K5" s="221"/>
      <c r="L5" s="221"/>
      <c r="M5" s="221"/>
      <c r="N5" s="221"/>
      <c r="O5" s="222" t="s">
        <v>191</v>
      </c>
      <c r="P5" s="222"/>
      <c r="Q5" s="222"/>
      <c r="R5" s="220" t="s">
        <v>62</v>
      </c>
      <c r="S5" s="221" t="s">
        <v>63</v>
      </c>
      <c r="T5" s="220"/>
      <c r="U5" s="221"/>
      <c r="V5" s="220"/>
      <c r="W5" s="220"/>
      <c r="X5" s="222"/>
      <c r="Y5" s="220"/>
    </row>
    <row r="6" s="126" customFormat="1" ht="47" customHeight="1" spans="1:25">
      <c r="A6" s="222"/>
      <c r="B6" s="222"/>
      <c r="C6" s="222"/>
      <c r="D6" s="222"/>
      <c r="E6" s="222"/>
      <c r="F6" s="222"/>
      <c r="G6" s="222"/>
      <c r="H6" s="222"/>
      <c r="I6" s="220" t="s">
        <v>192</v>
      </c>
      <c r="J6" s="222"/>
      <c r="K6" s="220" t="s">
        <v>193</v>
      </c>
      <c r="L6" s="220" t="s">
        <v>194</v>
      </c>
      <c r="M6" s="220" t="s">
        <v>195</v>
      </c>
      <c r="N6" s="220" t="s">
        <v>196</v>
      </c>
      <c r="O6" s="220" t="s">
        <v>59</v>
      </c>
      <c r="P6" s="220" t="s">
        <v>60</v>
      </c>
      <c r="Q6" s="220" t="s">
        <v>61</v>
      </c>
      <c r="R6" s="222"/>
      <c r="S6" s="220" t="s">
        <v>58</v>
      </c>
      <c r="T6" s="220" t="s">
        <v>64</v>
      </c>
      <c r="U6" s="220" t="s">
        <v>197</v>
      </c>
      <c r="V6" s="220" t="s">
        <v>66</v>
      </c>
      <c r="W6" s="220" t="s">
        <v>67</v>
      </c>
      <c r="X6" s="225" t="s">
        <v>68</v>
      </c>
      <c r="Y6" s="220" t="s">
        <v>69</v>
      </c>
    </row>
    <row r="7" s="126" customFormat="1" ht="47" customHeight="1" spans="1:25">
      <c r="A7" s="221"/>
      <c r="B7" s="221"/>
      <c r="C7" s="221"/>
      <c r="D7" s="221"/>
      <c r="E7" s="221"/>
      <c r="F7" s="221"/>
      <c r="G7" s="221"/>
      <c r="H7" s="221"/>
      <c r="I7" s="220" t="s">
        <v>58</v>
      </c>
      <c r="J7" s="225" t="s">
        <v>198</v>
      </c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5"/>
      <c r="Y7" s="220"/>
    </row>
    <row r="8" s="126" customFormat="1" ht="31" customHeight="1" spans="1:25">
      <c r="A8" s="223">
        <v>1</v>
      </c>
      <c r="B8" s="223">
        <v>2</v>
      </c>
      <c r="C8" s="223">
        <v>3</v>
      </c>
      <c r="D8" s="223">
        <v>4</v>
      </c>
      <c r="E8" s="223">
        <v>5</v>
      </c>
      <c r="F8" s="223">
        <v>6</v>
      </c>
      <c r="G8" s="223">
        <v>7</v>
      </c>
      <c r="H8" s="223">
        <v>8</v>
      </c>
      <c r="I8" s="223">
        <v>9</v>
      </c>
      <c r="J8" s="223">
        <v>10</v>
      </c>
      <c r="K8" s="223">
        <v>11</v>
      </c>
      <c r="L8" s="223">
        <v>12</v>
      </c>
      <c r="M8" s="223">
        <v>13</v>
      </c>
      <c r="N8" s="223">
        <v>14</v>
      </c>
      <c r="O8" s="223">
        <v>15</v>
      </c>
      <c r="P8" s="223">
        <v>16</v>
      </c>
      <c r="Q8" s="223">
        <v>17</v>
      </c>
      <c r="R8" s="223">
        <v>18</v>
      </c>
      <c r="S8" s="223">
        <v>19</v>
      </c>
      <c r="T8" s="223">
        <v>20</v>
      </c>
      <c r="U8" s="223">
        <v>21</v>
      </c>
      <c r="V8" s="223">
        <v>22</v>
      </c>
      <c r="W8" s="223">
        <v>23</v>
      </c>
      <c r="X8" s="223">
        <v>24</v>
      </c>
      <c r="Y8" s="223">
        <v>25</v>
      </c>
    </row>
    <row r="9" s="126" customFormat="1" ht="31" customHeight="1" spans="1:25">
      <c r="A9" s="191" t="s">
        <v>71</v>
      </c>
      <c r="B9" s="191"/>
      <c r="C9" s="191"/>
      <c r="D9" s="191"/>
      <c r="E9" s="191"/>
      <c r="F9" s="191"/>
      <c r="G9" s="191"/>
      <c r="H9" s="212">
        <v>12095816.36</v>
      </c>
      <c r="I9" s="212">
        <v>8725816.36</v>
      </c>
      <c r="J9" s="212"/>
      <c r="K9" s="212"/>
      <c r="L9" s="212"/>
      <c r="M9" s="212">
        <v>8725816.36</v>
      </c>
      <c r="N9" s="223"/>
      <c r="O9" s="223"/>
      <c r="P9" s="223"/>
      <c r="Q9" s="223"/>
      <c r="R9" s="223"/>
      <c r="S9" s="212">
        <v>3370000</v>
      </c>
      <c r="T9" s="212">
        <v>3370000</v>
      </c>
      <c r="U9" s="212"/>
      <c r="V9" s="212"/>
      <c r="W9" s="212"/>
      <c r="X9" s="212"/>
      <c r="Y9" s="223"/>
    </row>
    <row r="10" s="126" customFormat="1" ht="31" customHeight="1" spans="1:25">
      <c r="A10" s="191" t="s">
        <v>71</v>
      </c>
      <c r="B10" s="191" t="s">
        <v>199</v>
      </c>
      <c r="C10" s="191" t="s">
        <v>200</v>
      </c>
      <c r="D10" s="191" t="s">
        <v>98</v>
      </c>
      <c r="E10" s="191" t="s">
        <v>99</v>
      </c>
      <c r="F10" s="191" t="s">
        <v>201</v>
      </c>
      <c r="G10" s="191" t="s">
        <v>202</v>
      </c>
      <c r="H10" s="212">
        <v>2180016</v>
      </c>
      <c r="I10" s="212">
        <v>2180016</v>
      </c>
      <c r="J10" s="212"/>
      <c r="K10" s="212"/>
      <c r="L10" s="212"/>
      <c r="M10" s="212">
        <v>2180016</v>
      </c>
      <c r="N10" s="223"/>
      <c r="O10" s="223"/>
      <c r="P10" s="223"/>
      <c r="Q10" s="223"/>
      <c r="R10" s="223"/>
      <c r="S10" s="212"/>
      <c r="T10" s="212"/>
      <c r="U10" s="212"/>
      <c r="V10" s="212"/>
      <c r="W10" s="212"/>
      <c r="X10" s="212"/>
      <c r="Y10" s="223"/>
    </row>
    <row r="11" s="126" customFormat="1" ht="31" customHeight="1" spans="1:25">
      <c r="A11" s="191" t="s">
        <v>71</v>
      </c>
      <c r="B11" s="191" t="s">
        <v>203</v>
      </c>
      <c r="C11" s="191" t="s">
        <v>204</v>
      </c>
      <c r="D11" s="191" t="s">
        <v>98</v>
      </c>
      <c r="E11" s="191" t="s">
        <v>99</v>
      </c>
      <c r="F11" s="191" t="s">
        <v>205</v>
      </c>
      <c r="G11" s="191" t="s">
        <v>206</v>
      </c>
      <c r="H11" s="212">
        <v>332496</v>
      </c>
      <c r="I11" s="212">
        <v>332496</v>
      </c>
      <c r="J11" s="212"/>
      <c r="K11" s="212"/>
      <c r="L11" s="212"/>
      <c r="M11" s="212">
        <v>332496</v>
      </c>
      <c r="N11" s="223"/>
      <c r="O11" s="223"/>
      <c r="P11" s="223"/>
      <c r="Q11" s="223"/>
      <c r="R11" s="223"/>
      <c r="S11" s="212"/>
      <c r="T11" s="212"/>
      <c r="U11" s="212"/>
      <c r="V11" s="212"/>
      <c r="W11" s="212"/>
      <c r="X11" s="212"/>
      <c r="Y11" s="223"/>
    </row>
    <row r="12" s="126" customFormat="1" ht="31" customHeight="1" spans="1:25">
      <c r="A12" s="191" t="s">
        <v>71</v>
      </c>
      <c r="B12" s="191" t="s">
        <v>203</v>
      </c>
      <c r="C12" s="191" t="s">
        <v>204</v>
      </c>
      <c r="D12" s="191" t="s">
        <v>98</v>
      </c>
      <c r="E12" s="191" t="s">
        <v>99</v>
      </c>
      <c r="F12" s="191" t="s">
        <v>205</v>
      </c>
      <c r="G12" s="191" t="s">
        <v>206</v>
      </c>
      <c r="H12" s="212">
        <v>312000</v>
      </c>
      <c r="I12" s="212">
        <v>312000</v>
      </c>
      <c r="J12" s="212"/>
      <c r="K12" s="212"/>
      <c r="L12" s="212"/>
      <c r="M12" s="212">
        <v>312000</v>
      </c>
      <c r="N12" s="223"/>
      <c r="O12" s="223"/>
      <c r="P12" s="223"/>
      <c r="Q12" s="223"/>
      <c r="R12" s="223"/>
      <c r="S12" s="212"/>
      <c r="T12" s="212"/>
      <c r="U12" s="212"/>
      <c r="V12" s="212"/>
      <c r="W12" s="212"/>
      <c r="X12" s="212"/>
      <c r="Y12" s="223"/>
    </row>
    <row r="13" s="126" customFormat="1" ht="31" customHeight="1" spans="1:25">
      <c r="A13" s="191" t="s">
        <v>71</v>
      </c>
      <c r="B13" s="191" t="s">
        <v>207</v>
      </c>
      <c r="C13" s="191" t="s">
        <v>208</v>
      </c>
      <c r="D13" s="191" t="s">
        <v>98</v>
      </c>
      <c r="E13" s="191" t="s">
        <v>99</v>
      </c>
      <c r="F13" s="191" t="s">
        <v>209</v>
      </c>
      <c r="G13" s="191" t="s">
        <v>210</v>
      </c>
      <c r="H13" s="212">
        <v>181668</v>
      </c>
      <c r="I13" s="212">
        <v>181668</v>
      </c>
      <c r="J13" s="212"/>
      <c r="K13" s="212"/>
      <c r="L13" s="212"/>
      <c r="M13" s="212">
        <v>181668</v>
      </c>
      <c r="N13" s="223"/>
      <c r="O13" s="223"/>
      <c r="P13" s="223"/>
      <c r="Q13" s="223"/>
      <c r="R13" s="223"/>
      <c r="S13" s="212"/>
      <c r="T13" s="212"/>
      <c r="U13" s="212"/>
      <c r="V13" s="212"/>
      <c r="W13" s="212"/>
      <c r="X13" s="212"/>
      <c r="Y13" s="223"/>
    </row>
    <row r="14" s="126" customFormat="1" ht="31" customHeight="1" spans="1:25">
      <c r="A14" s="191" t="s">
        <v>71</v>
      </c>
      <c r="B14" s="191" t="s">
        <v>211</v>
      </c>
      <c r="C14" s="191" t="s">
        <v>212</v>
      </c>
      <c r="D14" s="191" t="s">
        <v>98</v>
      </c>
      <c r="E14" s="191" t="s">
        <v>99</v>
      </c>
      <c r="F14" s="191" t="s">
        <v>213</v>
      </c>
      <c r="G14" s="191" t="s">
        <v>214</v>
      </c>
      <c r="H14" s="212">
        <v>729360</v>
      </c>
      <c r="I14" s="212">
        <v>729360</v>
      </c>
      <c r="J14" s="212"/>
      <c r="K14" s="212"/>
      <c r="L14" s="212"/>
      <c r="M14" s="212">
        <v>729360</v>
      </c>
      <c r="N14" s="223"/>
      <c r="O14" s="223"/>
      <c r="P14" s="223"/>
      <c r="Q14" s="223"/>
      <c r="R14" s="223"/>
      <c r="S14" s="212"/>
      <c r="T14" s="212"/>
      <c r="U14" s="212"/>
      <c r="V14" s="212"/>
      <c r="W14" s="212"/>
      <c r="X14" s="212"/>
      <c r="Y14" s="223"/>
    </row>
    <row r="15" s="126" customFormat="1" ht="31" customHeight="1" spans="1:25">
      <c r="A15" s="191" t="s">
        <v>71</v>
      </c>
      <c r="B15" s="191" t="s">
        <v>215</v>
      </c>
      <c r="C15" s="191" t="s">
        <v>216</v>
      </c>
      <c r="D15" s="191" t="s">
        <v>98</v>
      </c>
      <c r="E15" s="191" t="s">
        <v>99</v>
      </c>
      <c r="F15" s="191" t="s">
        <v>213</v>
      </c>
      <c r="G15" s="191" t="s">
        <v>214</v>
      </c>
      <c r="H15" s="212">
        <v>748908</v>
      </c>
      <c r="I15" s="212">
        <v>748908</v>
      </c>
      <c r="J15" s="212"/>
      <c r="K15" s="212"/>
      <c r="L15" s="212"/>
      <c r="M15" s="212">
        <v>748908</v>
      </c>
      <c r="N15" s="223"/>
      <c r="O15" s="223"/>
      <c r="P15" s="223"/>
      <c r="Q15" s="223"/>
      <c r="R15" s="223"/>
      <c r="S15" s="212"/>
      <c r="T15" s="212"/>
      <c r="U15" s="212"/>
      <c r="V15" s="212"/>
      <c r="W15" s="212"/>
      <c r="X15" s="212"/>
      <c r="Y15" s="223"/>
    </row>
    <row r="16" s="126" customFormat="1" ht="31" customHeight="1" spans="1:25">
      <c r="A16" s="191" t="s">
        <v>71</v>
      </c>
      <c r="B16" s="191" t="s">
        <v>215</v>
      </c>
      <c r="C16" s="191" t="s">
        <v>216</v>
      </c>
      <c r="D16" s="191" t="s">
        <v>98</v>
      </c>
      <c r="E16" s="191" t="s">
        <v>99</v>
      </c>
      <c r="F16" s="191" t="s">
        <v>213</v>
      </c>
      <c r="G16" s="191" t="s">
        <v>214</v>
      </c>
      <c r="H16" s="212">
        <v>1241880</v>
      </c>
      <c r="I16" s="212">
        <v>1241880</v>
      </c>
      <c r="J16" s="212"/>
      <c r="K16" s="212"/>
      <c r="L16" s="212"/>
      <c r="M16" s="212">
        <v>1241880</v>
      </c>
      <c r="N16" s="223"/>
      <c r="O16" s="223"/>
      <c r="P16" s="223"/>
      <c r="Q16" s="223"/>
      <c r="R16" s="223"/>
      <c r="S16" s="212"/>
      <c r="T16" s="212"/>
      <c r="U16" s="212"/>
      <c r="V16" s="212"/>
      <c r="W16" s="212"/>
      <c r="X16" s="212"/>
      <c r="Y16" s="223"/>
    </row>
    <row r="17" s="126" customFormat="1" ht="31" customHeight="1" spans="1:25">
      <c r="A17" s="191" t="s">
        <v>71</v>
      </c>
      <c r="B17" s="191" t="s">
        <v>217</v>
      </c>
      <c r="C17" s="191" t="s">
        <v>218</v>
      </c>
      <c r="D17" s="191" t="s">
        <v>98</v>
      </c>
      <c r="E17" s="191" t="s">
        <v>99</v>
      </c>
      <c r="F17" s="191" t="s">
        <v>213</v>
      </c>
      <c r="G17" s="191" t="s">
        <v>214</v>
      </c>
      <c r="H17" s="212">
        <v>16500</v>
      </c>
      <c r="I17" s="212">
        <v>16500</v>
      </c>
      <c r="J17" s="212"/>
      <c r="K17" s="212"/>
      <c r="L17" s="212"/>
      <c r="M17" s="212">
        <v>16500</v>
      </c>
      <c r="N17" s="223"/>
      <c r="O17" s="223"/>
      <c r="P17" s="223"/>
      <c r="Q17" s="223"/>
      <c r="R17" s="223"/>
      <c r="S17" s="212"/>
      <c r="T17" s="212"/>
      <c r="U17" s="212"/>
      <c r="V17" s="212"/>
      <c r="W17" s="212"/>
      <c r="X17" s="212"/>
      <c r="Y17" s="223"/>
    </row>
    <row r="18" s="126" customFormat="1" ht="31" customHeight="1" spans="1:25">
      <c r="A18" s="191" t="s">
        <v>71</v>
      </c>
      <c r="B18" s="191" t="s">
        <v>219</v>
      </c>
      <c r="C18" s="191" t="s">
        <v>220</v>
      </c>
      <c r="D18" s="191" t="s">
        <v>98</v>
      </c>
      <c r="E18" s="191" t="s">
        <v>99</v>
      </c>
      <c r="F18" s="191" t="s">
        <v>221</v>
      </c>
      <c r="G18" s="191" t="s">
        <v>222</v>
      </c>
      <c r="H18" s="212">
        <v>161280</v>
      </c>
      <c r="I18" s="212">
        <v>161280</v>
      </c>
      <c r="J18" s="212"/>
      <c r="K18" s="212"/>
      <c r="L18" s="212"/>
      <c r="M18" s="212">
        <v>161280</v>
      </c>
      <c r="N18" s="223"/>
      <c r="O18" s="223"/>
      <c r="P18" s="223"/>
      <c r="Q18" s="223"/>
      <c r="R18" s="223"/>
      <c r="S18" s="212"/>
      <c r="T18" s="212"/>
      <c r="U18" s="212"/>
      <c r="V18" s="212"/>
      <c r="W18" s="212"/>
      <c r="X18" s="212"/>
      <c r="Y18" s="223"/>
    </row>
    <row r="19" s="126" customFormat="1" ht="31" customHeight="1" spans="1:25">
      <c r="A19" s="191" t="s">
        <v>71</v>
      </c>
      <c r="B19" s="191" t="s">
        <v>223</v>
      </c>
      <c r="C19" s="191" t="s">
        <v>224</v>
      </c>
      <c r="D19" s="191" t="s">
        <v>89</v>
      </c>
      <c r="E19" s="191" t="s">
        <v>90</v>
      </c>
      <c r="F19" s="191" t="s">
        <v>225</v>
      </c>
      <c r="G19" s="191" t="s">
        <v>226</v>
      </c>
      <c r="H19" s="212">
        <v>851185.92</v>
      </c>
      <c r="I19" s="212">
        <v>851185.92</v>
      </c>
      <c r="J19" s="212"/>
      <c r="K19" s="212"/>
      <c r="L19" s="212"/>
      <c r="M19" s="212">
        <v>851185.92</v>
      </c>
      <c r="N19" s="223"/>
      <c r="O19" s="223"/>
      <c r="P19" s="223"/>
      <c r="Q19" s="223"/>
      <c r="R19" s="223"/>
      <c r="S19" s="212"/>
      <c r="T19" s="212"/>
      <c r="U19" s="212"/>
      <c r="V19" s="212"/>
      <c r="W19" s="212"/>
      <c r="X19" s="212"/>
      <c r="Y19" s="223"/>
    </row>
    <row r="20" s="126" customFormat="1" ht="31" customHeight="1" spans="1:25">
      <c r="A20" s="191" t="s">
        <v>71</v>
      </c>
      <c r="B20" s="191" t="s">
        <v>227</v>
      </c>
      <c r="C20" s="191" t="s">
        <v>228</v>
      </c>
      <c r="D20" s="191" t="s">
        <v>108</v>
      </c>
      <c r="E20" s="191" t="s">
        <v>109</v>
      </c>
      <c r="F20" s="191" t="s">
        <v>229</v>
      </c>
      <c r="G20" s="191" t="s">
        <v>230</v>
      </c>
      <c r="H20" s="212"/>
      <c r="I20" s="212"/>
      <c r="J20" s="212"/>
      <c r="K20" s="212"/>
      <c r="L20" s="212"/>
      <c r="M20" s="212"/>
      <c r="N20" s="223"/>
      <c r="O20" s="223"/>
      <c r="P20" s="223"/>
      <c r="Q20" s="223"/>
      <c r="R20" s="223"/>
      <c r="S20" s="212"/>
      <c r="T20" s="212"/>
      <c r="U20" s="212"/>
      <c r="V20" s="212"/>
      <c r="W20" s="212"/>
      <c r="X20" s="212"/>
      <c r="Y20" s="223"/>
    </row>
    <row r="21" s="126" customFormat="1" ht="31" customHeight="1" spans="1:25">
      <c r="A21" s="191" t="s">
        <v>71</v>
      </c>
      <c r="B21" s="191" t="s">
        <v>227</v>
      </c>
      <c r="C21" s="191" t="s">
        <v>228</v>
      </c>
      <c r="D21" s="191" t="s">
        <v>110</v>
      </c>
      <c r="E21" s="191" t="s">
        <v>111</v>
      </c>
      <c r="F21" s="191" t="s">
        <v>229</v>
      </c>
      <c r="G21" s="191" t="s">
        <v>230</v>
      </c>
      <c r="H21" s="212">
        <v>49830</v>
      </c>
      <c r="I21" s="212">
        <v>49830</v>
      </c>
      <c r="J21" s="212"/>
      <c r="K21" s="212"/>
      <c r="L21" s="212"/>
      <c r="M21" s="212">
        <v>49830</v>
      </c>
      <c r="N21" s="223"/>
      <c r="O21" s="223"/>
      <c r="P21" s="223"/>
      <c r="Q21" s="223"/>
      <c r="R21" s="223"/>
      <c r="S21" s="212"/>
      <c r="T21" s="212"/>
      <c r="U21" s="212"/>
      <c r="V21" s="212"/>
      <c r="W21" s="212"/>
      <c r="X21" s="212"/>
      <c r="Y21" s="223"/>
    </row>
    <row r="22" s="126" customFormat="1" ht="31" customHeight="1" spans="1:25">
      <c r="A22" s="191" t="s">
        <v>71</v>
      </c>
      <c r="B22" s="191" t="s">
        <v>231</v>
      </c>
      <c r="C22" s="191" t="s">
        <v>232</v>
      </c>
      <c r="D22" s="191" t="s">
        <v>110</v>
      </c>
      <c r="E22" s="191" t="s">
        <v>111</v>
      </c>
      <c r="F22" s="191" t="s">
        <v>229</v>
      </c>
      <c r="G22" s="191" t="s">
        <v>230</v>
      </c>
      <c r="H22" s="212">
        <v>457999</v>
      </c>
      <c r="I22" s="212">
        <v>457999</v>
      </c>
      <c r="J22" s="212"/>
      <c r="K22" s="212"/>
      <c r="L22" s="212"/>
      <c r="M22" s="212">
        <v>457999</v>
      </c>
      <c r="N22" s="223"/>
      <c r="O22" s="223"/>
      <c r="P22" s="223"/>
      <c r="Q22" s="223"/>
      <c r="R22" s="223"/>
      <c r="S22" s="212"/>
      <c r="T22" s="212"/>
      <c r="U22" s="212"/>
      <c r="V22" s="212"/>
      <c r="W22" s="212"/>
      <c r="X22" s="212"/>
      <c r="Y22" s="223"/>
    </row>
    <row r="23" s="126" customFormat="1" ht="31" customHeight="1" spans="1:25">
      <c r="A23" s="191" t="s">
        <v>71</v>
      </c>
      <c r="B23" s="191" t="s">
        <v>233</v>
      </c>
      <c r="C23" s="191" t="s">
        <v>234</v>
      </c>
      <c r="D23" s="191" t="s">
        <v>114</v>
      </c>
      <c r="E23" s="191" t="s">
        <v>115</v>
      </c>
      <c r="F23" s="191" t="s">
        <v>235</v>
      </c>
      <c r="G23" s="191" t="s">
        <v>236</v>
      </c>
      <c r="H23" s="212">
        <v>47880</v>
      </c>
      <c r="I23" s="212">
        <v>47880</v>
      </c>
      <c r="J23" s="212"/>
      <c r="K23" s="212"/>
      <c r="L23" s="212"/>
      <c r="M23" s="212">
        <v>47880</v>
      </c>
      <c r="N23" s="223"/>
      <c r="O23" s="223"/>
      <c r="P23" s="223"/>
      <c r="Q23" s="223"/>
      <c r="R23" s="223"/>
      <c r="S23" s="212"/>
      <c r="T23" s="212"/>
      <c r="U23" s="212"/>
      <c r="V23" s="212"/>
      <c r="W23" s="212"/>
      <c r="X23" s="212"/>
      <c r="Y23" s="223"/>
    </row>
    <row r="24" s="126" customFormat="1" ht="31" customHeight="1" spans="1:25">
      <c r="A24" s="191" t="s">
        <v>71</v>
      </c>
      <c r="B24" s="191" t="s">
        <v>237</v>
      </c>
      <c r="C24" s="191" t="s">
        <v>238</v>
      </c>
      <c r="D24" s="191" t="s">
        <v>108</v>
      </c>
      <c r="E24" s="191" t="s">
        <v>109</v>
      </c>
      <c r="F24" s="191" t="s">
        <v>229</v>
      </c>
      <c r="G24" s="191" t="s">
        <v>230</v>
      </c>
      <c r="H24" s="212"/>
      <c r="I24" s="212"/>
      <c r="J24" s="212"/>
      <c r="K24" s="212"/>
      <c r="L24" s="212"/>
      <c r="M24" s="212"/>
      <c r="N24" s="223"/>
      <c r="O24" s="223"/>
      <c r="P24" s="223"/>
      <c r="Q24" s="223"/>
      <c r="R24" s="223"/>
      <c r="S24" s="212"/>
      <c r="T24" s="212"/>
      <c r="U24" s="212"/>
      <c r="V24" s="212"/>
      <c r="W24" s="212"/>
      <c r="X24" s="212"/>
      <c r="Y24" s="223"/>
    </row>
    <row r="25" s="126" customFormat="1" ht="31" customHeight="1" spans="1:25">
      <c r="A25" s="191" t="s">
        <v>71</v>
      </c>
      <c r="B25" s="191" t="s">
        <v>237</v>
      </c>
      <c r="C25" s="191" t="s">
        <v>238</v>
      </c>
      <c r="D25" s="191" t="s">
        <v>110</v>
      </c>
      <c r="E25" s="191" t="s">
        <v>111</v>
      </c>
      <c r="F25" s="191" t="s">
        <v>229</v>
      </c>
      <c r="G25" s="191" t="s">
        <v>230</v>
      </c>
      <c r="H25" s="212">
        <v>21280</v>
      </c>
      <c r="I25" s="212">
        <v>21280</v>
      </c>
      <c r="J25" s="212"/>
      <c r="K25" s="212"/>
      <c r="L25" s="212"/>
      <c r="M25" s="212">
        <v>21280</v>
      </c>
      <c r="N25" s="223"/>
      <c r="O25" s="223"/>
      <c r="P25" s="223"/>
      <c r="Q25" s="223"/>
      <c r="R25" s="223"/>
      <c r="S25" s="212"/>
      <c r="T25" s="212"/>
      <c r="U25" s="212"/>
      <c r="V25" s="212"/>
      <c r="W25" s="212"/>
      <c r="X25" s="212"/>
      <c r="Y25" s="223"/>
    </row>
    <row r="26" s="126" customFormat="1" ht="31" customHeight="1" spans="1:25">
      <c r="A26" s="191" t="s">
        <v>71</v>
      </c>
      <c r="B26" s="191" t="s">
        <v>239</v>
      </c>
      <c r="C26" s="191" t="s">
        <v>240</v>
      </c>
      <c r="D26" s="191" t="s">
        <v>93</v>
      </c>
      <c r="E26" s="191" t="s">
        <v>92</v>
      </c>
      <c r="F26" s="191" t="s">
        <v>235</v>
      </c>
      <c r="G26" s="191" t="s">
        <v>236</v>
      </c>
      <c r="H26" s="212">
        <v>37240</v>
      </c>
      <c r="I26" s="212">
        <v>37240</v>
      </c>
      <c r="J26" s="212"/>
      <c r="K26" s="212"/>
      <c r="L26" s="212"/>
      <c r="M26" s="212">
        <v>37240</v>
      </c>
      <c r="N26" s="223"/>
      <c r="O26" s="223"/>
      <c r="P26" s="223"/>
      <c r="Q26" s="223"/>
      <c r="R26" s="223"/>
      <c r="S26" s="212"/>
      <c r="T26" s="212"/>
      <c r="U26" s="212"/>
      <c r="V26" s="212"/>
      <c r="W26" s="212"/>
      <c r="X26" s="212"/>
      <c r="Y26" s="223"/>
    </row>
    <row r="27" s="126" customFormat="1" ht="31" customHeight="1" spans="1:25">
      <c r="A27" s="191" t="s">
        <v>71</v>
      </c>
      <c r="B27" s="191" t="s">
        <v>241</v>
      </c>
      <c r="C27" s="191" t="s">
        <v>113</v>
      </c>
      <c r="D27" s="191" t="s">
        <v>112</v>
      </c>
      <c r="E27" s="191" t="s">
        <v>113</v>
      </c>
      <c r="F27" s="191" t="s">
        <v>242</v>
      </c>
      <c r="G27" s="191" t="s">
        <v>243</v>
      </c>
      <c r="H27" s="212">
        <v>453712</v>
      </c>
      <c r="I27" s="212">
        <v>453712</v>
      </c>
      <c r="J27" s="212"/>
      <c r="K27" s="212"/>
      <c r="L27" s="212"/>
      <c r="M27" s="212">
        <v>453712</v>
      </c>
      <c r="N27" s="223"/>
      <c r="O27" s="223"/>
      <c r="P27" s="223"/>
      <c r="Q27" s="223"/>
      <c r="R27" s="223"/>
      <c r="S27" s="212"/>
      <c r="T27" s="212"/>
      <c r="U27" s="212"/>
      <c r="V27" s="212"/>
      <c r="W27" s="212"/>
      <c r="X27" s="212"/>
      <c r="Y27" s="223"/>
    </row>
    <row r="28" s="126" customFormat="1" ht="31" customHeight="1" spans="1:25">
      <c r="A28" s="191" t="s">
        <v>71</v>
      </c>
      <c r="B28" s="191" t="s">
        <v>244</v>
      </c>
      <c r="C28" s="191" t="s">
        <v>121</v>
      </c>
      <c r="D28" s="191" t="s">
        <v>120</v>
      </c>
      <c r="E28" s="191" t="s">
        <v>121</v>
      </c>
      <c r="F28" s="191" t="s">
        <v>245</v>
      </c>
      <c r="G28" s="191" t="s">
        <v>121</v>
      </c>
      <c r="H28" s="212">
        <v>638389.44</v>
      </c>
      <c r="I28" s="212">
        <v>638389.44</v>
      </c>
      <c r="J28" s="212"/>
      <c r="K28" s="212"/>
      <c r="L28" s="212"/>
      <c r="M28" s="212">
        <v>638389.44</v>
      </c>
      <c r="N28" s="223"/>
      <c r="O28" s="223"/>
      <c r="P28" s="223"/>
      <c r="Q28" s="223"/>
      <c r="R28" s="223"/>
      <c r="S28" s="212"/>
      <c r="T28" s="212"/>
      <c r="U28" s="212"/>
      <c r="V28" s="212"/>
      <c r="W28" s="212"/>
      <c r="X28" s="212"/>
      <c r="Y28" s="223"/>
    </row>
    <row r="29" s="126" customFormat="1" ht="31" customHeight="1" spans="1:25">
      <c r="A29" s="191" t="s">
        <v>71</v>
      </c>
      <c r="B29" s="191" t="s">
        <v>246</v>
      </c>
      <c r="C29" s="191" t="s">
        <v>247</v>
      </c>
      <c r="D29" s="191" t="s">
        <v>98</v>
      </c>
      <c r="E29" s="191" t="s">
        <v>99</v>
      </c>
      <c r="F29" s="191" t="s">
        <v>221</v>
      </c>
      <c r="G29" s="191" t="s">
        <v>222</v>
      </c>
      <c r="H29" s="212">
        <v>105000</v>
      </c>
      <c r="I29" s="212">
        <v>105000</v>
      </c>
      <c r="J29" s="212"/>
      <c r="K29" s="212"/>
      <c r="L29" s="212"/>
      <c r="M29" s="212">
        <v>105000</v>
      </c>
      <c r="N29" s="223"/>
      <c r="O29" s="223"/>
      <c r="P29" s="223"/>
      <c r="Q29" s="223"/>
      <c r="R29" s="223"/>
      <c r="S29" s="212"/>
      <c r="T29" s="212"/>
      <c r="U29" s="212"/>
      <c r="V29" s="212"/>
      <c r="W29" s="212"/>
      <c r="X29" s="212"/>
      <c r="Y29" s="223"/>
    </row>
    <row r="30" s="126" customFormat="1" ht="31" customHeight="1" spans="1:25">
      <c r="A30" s="191" t="s">
        <v>71</v>
      </c>
      <c r="B30" s="191" t="s">
        <v>248</v>
      </c>
      <c r="C30" s="191" t="s">
        <v>249</v>
      </c>
      <c r="D30" s="191" t="s">
        <v>98</v>
      </c>
      <c r="E30" s="191" t="s">
        <v>99</v>
      </c>
      <c r="F30" s="191" t="s">
        <v>213</v>
      </c>
      <c r="G30" s="191" t="s">
        <v>214</v>
      </c>
      <c r="H30" s="212">
        <v>159192</v>
      </c>
      <c r="I30" s="212">
        <v>159192</v>
      </c>
      <c r="J30" s="212"/>
      <c r="K30" s="212"/>
      <c r="L30" s="212"/>
      <c r="M30" s="212">
        <v>159192</v>
      </c>
      <c r="N30" s="223"/>
      <c r="O30" s="223"/>
      <c r="P30" s="223"/>
      <c r="Q30" s="223"/>
      <c r="R30" s="223"/>
      <c r="S30" s="212"/>
      <c r="T30" s="212"/>
      <c r="U30" s="212"/>
      <c r="V30" s="212"/>
      <c r="W30" s="212"/>
      <c r="X30" s="212"/>
      <c r="Y30" s="223"/>
    </row>
    <row r="31" s="126" customFormat="1" ht="31" customHeight="1" spans="1:25">
      <c r="A31" s="191" t="s">
        <v>71</v>
      </c>
      <c r="B31" s="191" t="s">
        <v>250</v>
      </c>
      <c r="C31" s="191" t="s">
        <v>251</v>
      </c>
      <c r="D31" s="191" t="s">
        <v>98</v>
      </c>
      <c r="E31" s="191" t="s">
        <v>99</v>
      </c>
      <c r="F31" s="191" t="s">
        <v>221</v>
      </c>
      <c r="G31" s="191" t="s">
        <v>222</v>
      </c>
      <c r="H31" s="212">
        <v>3370000</v>
      </c>
      <c r="I31" s="212"/>
      <c r="J31" s="212"/>
      <c r="K31" s="212"/>
      <c r="L31" s="212"/>
      <c r="M31" s="212"/>
      <c r="N31" s="223"/>
      <c r="O31" s="223"/>
      <c r="P31" s="223"/>
      <c r="Q31" s="223"/>
      <c r="R31" s="223"/>
      <c r="S31" s="212">
        <v>3370000</v>
      </c>
      <c r="T31" s="212">
        <v>3370000</v>
      </c>
      <c r="U31" s="212"/>
      <c r="V31" s="212"/>
      <c r="W31" s="212"/>
      <c r="X31" s="212"/>
      <c r="Y31" s="223"/>
    </row>
    <row r="32" s="197" customFormat="1" ht="24" customHeight="1" spans="1:25">
      <c r="A32" s="205" t="s">
        <v>122</v>
      </c>
      <c r="B32" s="224"/>
      <c r="C32" s="224"/>
      <c r="D32" s="224"/>
      <c r="E32" s="224"/>
      <c r="F32" s="224"/>
      <c r="G32" s="224"/>
      <c r="H32" s="212">
        <v>12095816.36</v>
      </c>
      <c r="I32" s="212">
        <v>8725816.36</v>
      </c>
      <c r="J32" s="212"/>
      <c r="K32" s="212"/>
      <c r="L32" s="212"/>
      <c r="M32" s="212">
        <v>8725816.36</v>
      </c>
      <c r="N32" s="226"/>
      <c r="O32" s="226"/>
      <c r="P32" s="226"/>
      <c r="Q32" s="226"/>
      <c r="R32" s="226"/>
      <c r="S32" s="212">
        <v>3370000</v>
      </c>
      <c r="T32" s="212">
        <v>3370000</v>
      </c>
      <c r="U32" s="212"/>
      <c r="V32" s="212"/>
      <c r="W32" s="212"/>
      <c r="X32" s="212"/>
      <c r="Y32" s="226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43"/>
  <sheetViews>
    <sheetView topLeftCell="F7" workbookViewId="0">
      <selection activeCell="S43" sqref="S43:X43"/>
    </sheetView>
  </sheetViews>
  <sheetFormatPr defaultColWidth="9.14285714285714" defaultRowHeight="14.25" customHeight="1"/>
  <cols>
    <col min="1" max="1" width="11.7142857142857" style="126" customWidth="1"/>
    <col min="2" max="2" width="21.4285714285714" style="126" customWidth="1"/>
    <col min="3" max="3" width="32.8571428571429" style="126" customWidth="1"/>
    <col min="4" max="4" width="20.2857142857143" style="126" customWidth="1"/>
    <col min="5" max="5" width="11.1428571428571" style="126" customWidth="1"/>
    <col min="6" max="6" width="17.7142857142857" style="126" customWidth="1"/>
    <col min="7" max="7" width="16" style="126" customWidth="1"/>
    <col min="8" max="8" width="14.2666666666667" style="126" customWidth="1"/>
    <col min="9" max="9" width="19.2" style="126" customWidth="1"/>
    <col min="10" max="10" width="18.1714285714286" style="126" customWidth="1"/>
    <col min="11" max="11" width="18.0190476190476" style="126" customWidth="1"/>
    <col min="12" max="12" width="11.2571428571429" style="126" customWidth="1"/>
    <col min="13" max="14" width="10.2285714285714" style="126" customWidth="1"/>
    <col min="15" max="15" width="9.19047619047619" style="126" customWidth="1"/>
    <col min="16" max="16" width="11.1428571428571" style="126" customWidth="1"/>
    <col min="17" max="17" width="8.62857142857143" style="126" customWidth="1"/>
    <col min="18" max="18" width="18.1904761904762" style="126" customWidth="1"/>
    <col min="19" max="19" width="19.1333333333333" style="126" customWidth="1"/>
    <col min="20" max="20" width="11.8571428571429" style="126" customWidth="1"/>
    <col min="21" max="21" width="9.88571428571429" style="126" customWidth="1"/>
    <col min="22" max="22" width="9.24761904761905" style="126" customWidth="1"/>
    <col min="23" max="23" width="10.3333333333333" style="126" customWidth="1"/>
    <col min="24" max="24" width="17.9333333333333" style="126" customWidth="1"/>
    <col min="25" max="16384" width="9.14285714285714" style="126" customWidth="1"/>
  </cols>
  <sheetData>
    <row r="1" s="126" customFormat="1" ht="13.5" customHeight="1" spans="2:24">
      <c r="B1" s="198"/>
      <c r="E1" s="199"/>
      <c r="F1" s="199"/>
      <c r="G1" s="199"/>
      <c r="H1" s="199"/>
      <c r="I1" s="127"/>
      <c r="J1" s="127"/>
      <c r="K1" s="127"/>
      <c r="L1" s="127"/>
      <c r="M1" s="127"/>
      <c r="N1" s="127"/>
      <c r="O1" s="127"/>
      <c r="P1" s="127"/>
      <c r="Q1" s="127"/>
      <c r="U1" s="198"/>
      <c r="W1" s="41"/>
      <c r="X1" s="41" t="s">
        <v>252</v>
      </c>
    </row>
    <row r="2" s="126" customFormat="1" ht="27.75" customHeight="1" spans="1:24">
      <c r="A2" s="165" t="s">
        <v>253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</row>
    <row r="3" s="126" customFormat="1" ht="13.5" customHeight="1" spans="1:24">
      <c r="A3" s="166" t="s">
        <v>2</v>
      </c>
      <c r="B3" s="45"/>
      <c r="C3" s="45"/>
      <c r="D3" s="45"/>
      <c r="E3" s="45"/>
      <c r="F3" s="45"/>
      <c r="G3" s="45"/>
      <c r="H3" s="45"/>
      <c r="I3" s="207"/>
      <c r="J3" s="207"/>
      <c r="K3" s="207"/>
      <c r="L3" s="207"/>
      <c r="M3" s="207"/>
      <c r="N3" s="207"/>
      <c r="O3" s="207"/>
      <c r="P3" s="207"/>
      <c r="Q3" s="207"/>
      <c r="U3" s="198"/>
      <c r="W3" s="162"/>
      <c r="X3" s="162" t="s">
        <v>172</v>
      </c>
    </row>
    <row r="4" s="126" customFormat="1" ht="21.75" customHeight="1" spans="1:24">
      <c r="A4" s="200" t="s">
        <v>254</v>
      </c>
      <c r="B4" s="46" t="s">
        <v>183</v>
      </c>
      <c r="C4" s="200" t="s">
        <v>184</v>
      </c>
      <c r="D4" s="200" t="s">
        <v>182</v>
      </c>
      <c r="E4" s="46" t="s">
        <v>185</v>
      </c>
      <c r="F4" s="46" t="s">
        <v>186</v>
      </c>
      <c r="G4" s="46" t="s">
        <v>187</v>
      </c>
      <c r="H4" s="46" t="s">
        <v>255</v>
      </c>
      <c r="I4" s="175" t="s">
        <v>56</v>
      </c>
      <c r="J4" s="170" t="s">
        <v>256</v>
      </c>
      <c r="K4" s="171"/>
      <c r="L4" s="171"/>
      <c r="M4" s="172"/>
      <c r="N4" s="170" t="s">
        <v>191</v>
      </c>
      <c r="O4" s="171"/>
      <c r="P4" s="172"/>
      <c r="Q4" s="46" t="s">
        <v>62</v>
      </c>
      <c r="R4" s="170" t="s">
        <v>63</v>
      </c>
      <c r="S4" s="171"/>
      <c r="T4" s="171"/>
      <c r="U4" s="171"/>
      <c r="V4" s="171"/>
      <c r="W4" s="171"/>
      <c r="X4" s="172"/>
    </row>
    <row r="5" s="126" customFormat="1" ht="21.75" customHeight="1" spans="1:24">
      <c r="A5" s="201"/>
      <c r="B5" s="202"/>
      <c r="C5" s="201"/>
      <c r="D5" s="201"/>
      <c r="E5" s="130"/>
      <c r="F5" s="130"/>
      <c r="G5" s="130"/>
      <c r="H5" s="130"/>
      <c r="I5" s="202"/>
      <c r="J5" s="208" t="s">
        <v>59</v>
      </c>
      <c r="K5" s="209"/>
      <c r="L5" s="46" t="s">
        <v>60</v>
      </c>
      <c r="M5" s="46" t="s">
        <v>61</v>
      </c>
      <c r="N5" s="46" t="s">
        <v>59</v>
      </c>
      <c r="O5" s="46" t="s">
        <v>60</v>
      </c>
      <c r="P5" s="46" t="s">
        <v>61</v>
      </c>
      <c r="Q5" s="130"/>
      <c r="R5" s="46" t="s">
        <v>58</v>
      </c>
      <c r="S5" s="46" t="s">
        <v>64</v>
      </c>
      <c r="T5" s="46" t="s">
        <v>197</v>
      </c>
      <c r="U5" s="46" t="s">
        <v>66</v>
      </c>
      <c r="V5" s="46" t="s">
        <v>67</v>
      </c>
      <c r="W5" s="46" t="s">
        <v>68</v>
      </c>
      <c r="X5" s="46" t="s">
        <v>69</v>
      </c>
    </row>
    <row r="6" s="126" customFormat="1" ht="21" customHeight="1" spans="1:24">
      <c r="A6" s="202"/>
      <c r="B6" s="202"/>
      <c r="C6" s="202"/>
      <c r="D6" s="202"/>
      <c r="E6" s="202"/>
      <c r="F6" s="202"/>
      <c r="G6" s="202"/>
      <c r="H6" s="202"/>
      <c r="I6" s="202"/>
      <c r="J6" s="210"/>
      <c r="K6" s="134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130"/>
      <c r="X6" s="202"/>
    </row>
    <row r="7" s="126" customFormat="1" ht="39.75" customHeight="1" spans="1:24">
      <c r="A7" s="203"/>
      <c r="B7" s="133"/>
      <c r="C7" s="203"/>
      <c r="D7" s="203"/>
      <c r="E7" s="50"/>
      <c r="F7" s="50"/>
      <c r="G7" s="50"/>
      <c r="H7" s="50"/>
      <c r="I7" s="133"/>
      <c r="J7" s="51" t="s">
        <v>58</v>
      </c>
      <c r="K7" s="51" t="s">
        <v>257</v>
      </c>
      <c r="L7" s="50"/>
      <c r="M7" s="50"/>
      <c r="N7" s="50"/>
      <c r="O7" s="50"/>
      <c r="P7" s="50"/>
      <c r="Q7" s="50"/>
      <c r="R7" s="50"/>
      <c r="S7" s="50"/>
      <c r="T7" s="50"/>
      <c r="U7" s="133"/>
      <c r="V7" s="50"/>
      <c r="W7" s="50"/>
      <c r="X7" s="50"/>
    </row>
    <row r="8" s="126" customFormat="1" ht="36" customHeight="1" spans="1:24">
      <c r="A8" s="204">
        <v>1</v>
      </c>
      <c r="B8" s="204">
        <v>2</v>
      </c>
      <c r="C8" s="204">
        <v>3</v>
      </c>
      <c r="D8" s="204">
        <v>4</v>
      </c>
      <c r="E8" s="204">
        <v>5</v>
      </c>
      <c r="F8" s="204">
        <v>6</v>
      </c>
      <c r="G8" s="204">
        <v>7</v>
      </c>
      <c r="H8" s="204">
        <v>8</v>
      </c>
      <c r="I8" s="204">
        <v>9</v>
      </c>
      <c r="J8" s="204">
        <v>10</v>
      </c>
      <c r="K8" s="204">
        <v>11</v>
      </c>
      <c r="L8" s="211">
        <v>12</v>
      </c>
      <c r="M8" s="211">
        <v>13</v>
      </c>
      <c r="N8" s="211">
        <v>14</v>
      </c>
      <c r="O8" s="211">
        <v>15</v>
      </c>
      <c r="P8" s="211">
        <v>16</v>
      </c>
      <c r="Q8" s="211">
        <v>17</v>
      </c>
      <c r="R8" s="211">
        <v>18</v>
      </c>
      <c r="S8" s="211">
        <v>19</v>
      </c>
      <c r="T8" s="211">
        <v>20</v>
      </c>
      <c r="U8" s="204">
        <v>21</v>
      </c>
      <c r="V8" s="204">
        <v>22</v>
      </c>
      <c r="W8" s="211">
        <v>23</v>
      </c>
      <c r="X8" s="204">
        <v>24</v>
      </c>
    </row>
    <row r="9" s="126" customFormat="1" ht="36" customHeight="1" spans="1:24">
      <c r="A9" s="191"/>
      <c r="B9" s="191"/>
      <c r="C9" s="191" t="s">
        <v>258</v>
      </c>
      <c r="D9" s="191"/>
      <c r="E9" s="191"/>
      <c r="F9" s="191"/>
      <c r="G9" s="191"/>
      <c r="H9" s="191"/>
      <c r="I9" s="212">
        <v>55000</v>
      </c>
      <c r="J9" s="212">
        <v>55000</v>
      </c>
      <c r="K9" s="212">
        <v>55000</v>
      </c>
      <c r="L9" s="211"/>
      <c r="M9" s="211"/>
      <c r="N9" s="211"/>
      <c r="O9" s="211"/>
      <c r="P9" s="211"/>
      <c r="Q9" s="211"/>
      <c r="R9" s="212"/>
      <c r="S9" s="212"/>
      <c r="T9" s="212"/>
      <c r="U9" s="212"/>
      <c r="V9" s="212"/>
      <c r="W9" s="212"/>
      <c r="X9" s="204"/>
    </row>
    <row r="10" s="126" customFormat="1" ht="36" customHeight="1" spans="1:24">
      <c r="A10" s="191" t="s">
        <v>259</v>
      </c>
      <c r="B10" s="191" t="s">
        <v>260</v>
      </c>
      <c r="C10" s="191" t="s">
        <v>258</v>
      </c>
      <c r="D10" s="191" t="s">
        <v>71</v>
      </c>
      <c r="E10" s="191" t="s">
        <v>98</v>
      </c>
      <c r="F10" s="191" t="s">
        <v>99</v>
      </c>
      <c r="G10" s="191" t="s">
        <v>261</v>
      </c>
      <c r="H10" s="191" t="s">
        <v>262</v>
      </c>
      <c r="I10" s="212">
        <v>15000</v>
      </c>
      <c r="J10" s="212">
        <v>15000</v>
      </c>
      <c r="K10" s="212">
        <v>15000</v>
      </c>
      <c r="L10" s="211"/>
      <c r="M10" s="211"/>
      <c r="N10" s="211"/>
      <c r="O10" s="211"/>
      <c r="P10" s="211"/>
      <c r="Q10" s="211"/>
      <c r="R10" s="212"/>
      <c r="S10" s="212"/>
      <c r="T10" s="212"/>
      <c r="U10" s="212"/>
      <c r="V10" s="212"/>
      <c r="W10" s="212"/>
      <c r="X10" s="204"/>
    </row>
    <row r="11" s="126" customFormat="1" ht="36" customHeight="1" spans="1:24">
      <c r="A11" s="191" t="s">
        <v>259</v>
      </c>
      <c r="B11" s="191" t="s">
        <v>260</v>
      </c>
      <c r="C11" s="191" t="s">
        <v>258</v>
      </c>
      <c r="D11" s="191" t="s">
        <v>71</v>
      </c>
      <c r="E11" s="191" t="s">
        <v>98</v>
      </c>
      <c r="F11" s="191" t="s">
        <v>99</v>
      </c>
      <c r="G11" s="191" t="s">
        <v>263</v>
      </c>
      <c r="H11" s="191" t="s">
        <v>264</v>
      </c>
      <c r="I11" s="212">
        <v>40000</v>
      </c>
      <c r="J11" s="212">
        <v>40000</v>
      </c>
      <c r="K11" s="212">
        <v>40000</v>
      </c>
      <c r="L11" s="211"/>
      <c r="M11" s="211"/>
      <c r="N11" s="211"/>
      <c r="O11" s="211"/>
      <c r="P11" s="211"/>
      <c r="Q11" s="211"/>
      <c r="R11" s="212"/>
      <c r="S11" s="212"/>
      <c r="T11" s="212"/>
      <c r="U11" s="212"/>
      <c r="V11" s="212"/>
      <c r="W11" s="212"/>
      <c r="X11" s="204"/>
    </row>
    <row r="12" s="126" customFormat="1" ht="36" customHeight="1" spans="1:24">
      <c r="A12" s="191"/>
      <c r="B12" s="191"/>
      <c r="C12" s="191" t="s">
        <v>265</v>
      </c>
      <c r="D12" s="191"/>
      <c r="E12" s="191"/>
      <c r="F12" s="191"/>
      <c r="G12" s="191"/>
      <c r="H12" s="191"/>
      <c r="I12" s="212">
        <v>5630000</v>
      </c>
      <c r="J12" s="212"/>
      <c r="K12" s="212"/>
      <c r="L12" s="211"/>
      <c r="M12" s="211"/>
      <c r="N12" s="211"/>
      <c r="O12" s="211"/>
      <c r="P12" s="211"/>
      <c r="Q12" s="211"/>
      <c r="R12" s="212">
        <v>5630000</v>
      </c>
      <c r="S12" s="212">
        <v>5630000</v>
      </c>
      <c r="T12" s="212"/>
      <c r="U12" s="212"/>
      <c r="V12" s="212"/>
      <c r="W12" s="212"/>
      <c r="X12" s="204"/>
    </row>
    <row r="13" s="126" customFormat="1" ht="36" customHeight="1" spans="1:24">
      <c r="A13" s="191" t="s">
        <v>259</v>
      </c>
      <c r="B13" s="191" t="s">
        <v>266</v>
      </c>
      <c r="C13" s="191" t="s">
        <v>265</v>
      </c>
      <c r="D13" s="191" t="s">
        <v>71</v>
      </c>
      <c r="E13" s="191" t="s">
        <v>98</v>
      </c>
      <c r="F13" s="191" t="s">
        <v>99</v>
      </c>
      <c r="G13" s="191" t="s">
        <v>267</v>
      </c>
      <c r="H13" s="191" t="s">
        <v>268</v>
      </c>
      <c r="I13" s="212">
        <v>249000</v>
      </c>
      <c r="J13" s="212"/>
      <c r="K13" s="212"/>
      <c r="L13" s="211"/>
      <c r="M13" s="211"/>
      <c r="N13" s="211"/>
      <c r="O13" s="211"/>
      <c r="P13" s="211"/>
      <c r="Q13" s="211"/>
      <c r="R13" s="212">
        <v>249000</v>
      </c>
      <c r="S13" s="212">
        <v>249000</v>
      </c>
      <c r="T13" s="212"/>
      <c r="U13" s="212"/>
      <c r="V13" s="212"/>
      <c r="W13" s="212"/>
      <c r="X13" s="204"/>
    </row>
    <row r="14" s="126" customFormat="1" ht="36" customHeight="1" spans="1:24">
      <c r="A14" s="191" t="s">
        <v>259</v>
      </c>
      <c r="B14" s="191" t="s">
        <v>266</v>
      </c>
      <c r="C14" s="191" t="s">
        <v>265</v>
      </c>
      <c r="D14" s="191" t="s">
        <v>71</v>
      </c>
      <c r="E14" s="191" t="s">
        <v>98</v>
      </c>
      <c r="F14" s="191" t="s">
        <v>99</v>
      </c>
      <c r="G14" s="191" t="s">
        <v>269</v>
      </c>
      <c r="H14" s="191" t="s">
        <v>270</v>
      </c>
      <c r="I14" s="212">
        <v>10000</v>
      </c>
      <c r="J14" s="212"/>
      <c r="K14" s="212"/>
      <c r="L14" s="211"/>
      <c r="M14" s="211"/>
      <c r="N14" s="211"/>
      <c r="O14" s="211"/>
      <c r="P14" s="211"/>
      <c r="Q14" s="211"/>
      <c r="R14" s="212">
        <v>10000</v>
      </c>
      <c r="S14" s="212">
        <v>10000</v>
      </c>
      <c r="T14" s="212"/>
      <c r="U14" s="212"/>
      <c r="V14" s="212"/>
      <c r="W14" s="212"/>
      <c r="X14" s="204"/>
    </row>
    <row r="15" s="126" customFormat="1" ht="36" customHeight="1" spans="1:24">
      <c r="A15" s="191" t="s">
        <v>259</v>
      </c>
      <c r="B15" s="191" t="s">
        <v>266</v>
      </c>
      <c r="C15" s="191" t="s">
        <v>265</v>
      </c>
      <c r="D15" s="191" t="s">
        <v>71</v>
      </c>
      <c r="E15" s="191" t="s">
        <v>98</v>
      </c>
      <c r="F15" s="191" t="s">
        <v>99</v>
      </c>
      <c r="G15" s="191" t="s">
        <v>271</v>
      </c>
      <c r="H15" s="191" t="s">
        <v>272</v>
      </c>
      <c r="I15" s="212">
        <v>2000</v>
      </c>
      <c r="J15" s="212"/>
      <c r="K15" s="212"/>
      <c r="L15" s="211"/>
      <c r="M15" s="211"/>
      <c r="N15" s="211"/>
      <c r="O15" s="211"/>
      <c r="P15" s="211"/>
      <c r="Q15" s="211"/>
      <c r="R15" s="212">
        <v>2000</v>
      </c>
      <c r="S15" s="212">
        <v>2000</v>
      </c>
      <c r="T15" s="212"/>
      <c r="U15" s="212"/>
      <c r="V15" s="212"/>
      <c r="W15" s="212"/>
      <c r="X15" s="204"/>
    </row>
    <row r="16" s="126" customFormat="1" ht="36" customHeight="1" spans="1:24">
      <c r="A16" s="191" t="s">
        <v>259</v>
      </c>
      <c r="B16" s="191" t="s">
        <v>266</v>
      </c>
      <c r="C16" s="191" t="s">
        <v>265</v>
      </c>
      <c r="D16" s="191" t="s">
        <v>71</v>
      </c>
      <c r="E16" s="191" t="s">
        <v>98</v>
      </c>
      <c r="F16" s="191" t="s">
        <v>99</v>
      </c>
      <c r="G16" s="191" t="s">
        <v>273</v>
      </c>
      <c r="H16" s="191" t="s">
        <v>274</v>
      </c>
      <c r="I16" s="212">
        <v>70000</v>
      </c>
      <c r="J16" s="212"/>
      <c r="K16" s="212"/>
      <c r="L16" s="211"/>
      <c r="M16" s="211"/>
      <c r="N16" s="211"/>
      <c r="O16" s="211"/>
      <c r="P16" s="211"/>
      <c r="Q16" s="211"/>
      <c r="R16" s="212">
        <v>70000</v>
      </c>
      <c r="S16" s="212">
        <v>70000</v>
      </c>
      <c r="T16" s="212"/>
      <c r="U16" s="212"/>
      <c r="V16" s="212"/>
      <c r="W16" s="212"/>
      <c r="X16" s="204"/>
    </row>
    <row r="17" s="126" customFormat="1" ht="36" customHeight="1" spans="1:24">
      <c r="A17" s="191" t="s">
        <v>259</v>
      </c>
      <c r="B17" s="191" t="s">
        <v>266</v>
      </c>
      <c r="C17" s="191" t="s">
        <v>265</v>
      </c>
      <c r="D17" s="191" t="s">
        <v>71</v>
      </c>
      <c r="E17" s="191" t="s">
        <v>98</v>
      </c>
      <c r="F17" s="191" t="s">
        <v>99</v>
      </c>
      <c r="G17" s="191" t="s">
        <v>275</v>
      </c>
      <c r="H17" s="191" t="s">
        <v>276</v>
      </c>
      <c r="I17" s="212">
        <v>100000</v>
      </c>
      <c r="J17" s="212"/>
      <c r="K17" s="212"/>
      <c r="L17" s="211"/>
      <c r="M17" s="211"/>
      <c r="N17" s="211"/>
      <c r="O17" s="211"/>
      <c r="P17" s="211"/>
      <c r="Q17" s="211"/>
      <c r="R17" s="212">
        <v>100000</v>
      </c>
      <c r="S17" s="212">
        <v>100000</v>
      </c>
      <c r="T17" s="212"/>
      <c r="U17" s="212"/>
      <c r="V17" s="212"/>
      <c r="W17" s="212"/>
      <c r="X17" s="204"/>
    </row>
    <row r="18" s="126" customFormat="1" ht="36" customHeight="1" spans="1:24">
      <c r="A18" s="191" t="s">
        <v>259</v>
      </c>
      <c r="B18" s="191" t="s">
        <v>266</v>
      </c>
      <c r="C18" s="191" t="s">
        <v>265</v>
      </c>
      <c r="D18" s="191" t="s">
        <v>71</v>
      </c>
      <c r="E18" s="191" t="s">
        <v>98</v>
      </c>
      <c r="F18" s="191" t="s">
        <v>99</v>
      </c>
      <c r="G18" s="191" t="s">
        <v>277</v>
      </c>
      <c r="H18" s="191" t="s">
        <v>278</v>
      </c>
      <c r="I18" s="212">
        <v>50000</v>
      </c>
      <c r="J18" s="212"/>
      <c r="K18" s="212"/>
      <c r="L18" s="211"/>
      <c r="M18" s="211"/>
      <c r="N18" s="211"/>
      <c r="O18" s="211"/>
      <c r="P18" s="211"/>
      <c r="Q18" s="211"/>
      <c r="R18" s="212">
        <v>50000</v>
      </c>
      <c r="S18" s="212">
        <v>50000</v>
      </c>
      <c r="T18" s="212"/>
      <c r="U18" s="212"/>
      <c r="V18" s="212"/>
      <c r="W18" s="212"/>
      <c r="X18" s="204"/>
    </row>
    <row r="19" s="126" customFormat="1" ht="36" customHeight="1" spans="1:24">
      <c r="A19" s="191" t="s">
        <v>259</v>
      </c>
      <c r="B19" s="191" t="s">
        <v>266</v>
      </c>
      <c r="C19" s="191" t="s">
        <v>265</v>
      </c>
      <c r="D19" s="191" t="s">
        <v>71</v>
      </c>
      <c r="E19" s="191" t="s">
        <v>98</v>
      </c>
      <c r="F19" s="191" t="s">
        <v>99</v>
      </c>
      <c r="G19" s="191" t="s">
        <v>279</v>
      </c>
      <c r="H19" s="191" t="s">
        <v>280</v>
      </c>
      <c r="I19" s="212">
        <v>170000</v>
      </c>
      <c r="J19" s="212"/>
      <c r="K19" s="212"/>
      <c r="L19" s="211"/>
      <c r="M19" s="211"/>
      <c r="N19" s="211"/>
      <c r="O19" s="211"/>
      <c r="P19" s="211"/>
      <c r="Q19" s="211"/>
      <c r="R19" s="212">
        <v>170000</v>
      </c>
      <c r="S19" s="212">
        <v>170000</v>
      </c>
      <c r="T19" s="212"/>
      <c r="U19" s="212"/>
      <c r="V19" s="212"/>
      <c r="W19" s="212"/>
      <c r="X19" s="204"/>
    </row>
    <row r="20" s="126" customFormat="1" ht="36" customHeight="1" spans="1:24">
      <c r="A20" s="191" t="s">
        <v>259</v>
      </c>
      <c r="B20" s="191" t="s">
        <v>266</v>
      </c>
      <c r="C20" s="191" t="s">
        <v>265</v>
      </c>
      <c r="D20" s="191" t="s">
        <v>71</v>
      </c>
      <c r="E20" s="191" t="s">
        <v>98</v>
      </c>
      <c r="F20" s="191" t="s">
        <v>99</v>
      </c>
      <c r="G20" s="191" t="s">
        <v>281</v>
      </c>
      <c r="H20" s="191" t="s">
        <v>282</v>
      </c>
      <c r="I20" s="212">
        <v>110000</v>
      </c>
      <c r="J20" s="212"/>
      <c r="K20" s="212"/>
      <c r="L20" s="211"/>
      <c r="M20" s="211"/>
      <c r="N20" s="211"/>
      <c r="O20" s="211"/>
      <c r="P20" s="211"/>
      <c r="Q20" s="211"/>
      <c r="R20" s="212">
        <v>110000</v>
      </c>
      <c r="S20" s="212">
        <v>110000</v>
      </c>
      <c r="T20" s="212"/>
      <c r="U20" s="212"/>
      <c r="V20" s="212"/>
      <c r="W20" s="212"/>
      <c r="X20" s="204"/>
    </row>
    <row r="21" s="126" customFormat="1" ht="36" customHeight="1" spans="1:24">
      <c r="A21" s="191" t="s">
        <v>259</v>
      </c>
      <c r="B21" s="191" t="s">
        <v>266</v>
      </c>
      <c r="C21" s="191" t="s">
        <v>265</v>
      </c>
      <c r="D21" s="191" t="s">
        <v>71</v>
      </c>
      <c r="E21" s="191" t="s">
        <v>98</v>
      </c>
      <c r="F21" s="191" t="s">
        <v>99</v>
      </c>
      <c r="G21" s="191" t="s">
        <v>283</v>
      </c>
      <c r="H21" s="191" t="s">
        <v>284</v>
      </c>
      <c r="I21" s="212">
        <v>100000</v>
      </c>
      <c r="J21" s="212"/>
      <c r="K21" s="212"/>
      <c r="L21" s="211"/>
      <c r="M21" s="211"/>
      <c r="N21" s="211"/>
      <c r="O21" s="211"/>
      <c r="P21" s="211"/>
      <c r="Q21" s="211"/>
      <c r="R21" s="212">
        <v>100000</v>
      </c>
      <c r="S21" s="212">
        <v>100000</v>
      </c>
      <c r="T21" s="212"/>
      <c r="U21" s="212"/>
      <c r="V21" s="212"/>
      <c r="W21" s="212"/>
      <c r="X21" s="204"/>
    </row>
    <row r="22" s="126" customFormat="1" ht="36" customHeight="1" spans="1:24">
      <c r="A22" s="191" t="s">
        <v>259</v>
      </c>
      <c r="B22" s="191" t="s">
        <v>266</v>
      </c>
      <c r="C22" s="191" t="s">
        <v>265</v>
      </c>
      <c r="D22" s="191" t="s">
        <v>71</v>
      </c>
      <c r="E22" s="191" t="s">
        <v>98</v>
      </c>
      <c r="F22" s="191" t="s">
        <v>99</v>
      </c>
      <c r="G22" s="191" t="s">
        <v>285</v>
      </c>
      <c r="H22" s="191" t="s">
        <v>286</v>
      </c>
      <c r="I22" s="212">
        <v>160000</v>
      </c>
      <c r="J22" s="212"/>
      <c r="K22" s="212"/>
      <c r="L22" s="211"/>
      <c r="M22" s="211"/>
      <c r="N22" s="211"/>
      <c r="O22" s="211"/>
      <c r="P22" s="211"/>
      <c r="Q22" s="211"/>
      <c r="R22" s="212">
        <v>160000</v>
      </c>
      <c r="S22" s="212">
        <v>160000</v>
      </c>
      <c r="T22" s="212"/>
      <c r="U22" s="212"/>
      <c r="V22" s="212"/>
      <c r="W22" s="212"/>
      <c r="X22" s="204"/>
    </row>
    <row r="23" s="126" customFormat="1" ht="36" customHeight="1" spans="1:24">
      <c r="A23" s="191" t="s">
        <v>259</v>
      </c>
      <c r="B23" s="191" t="s">
        <v>266</v>
      </c>
      <c r="C23" s="191" t="s">
        <v>265</v>
      </c>
      <c r="D23" s="191" t="s">
        <v>71</v>
      </c>
      <c r="E23" s="191" t="s">
        <v>98</v>
      </c>
      <c r="F23" s="191" t="s">
        <v>99</v>
      </c>
      <c r="G23" s="191" t="s">
        <v>287</v>
      </c>
      <c r="H23" s="191" t="s">
        <v>288</v>
      </c>
      <c r="I23" s="212">
        <v>10000</v>
      </c>
      <c r="J23" s="212"/>
      <c r="K23" s="212"/>
      <c r="L23" s="211"/>
      <c r="M23" s="211"/>
      <c r="N23" s="211"/>
      <c r="O23" s="211"/>
      <c r="P23" s="211"/>
      <c r="Q23" s="211"/>
      <c r="R23" s="212">
        <v>10000</v>
      </c>
      <c r="S23" s="212">
        <v>10000</v>
      </c>
      <c r="T23" s="212"/>
      <c r="U23" s="212"/>
      <c r="V23" s="212"/>
      <c r="W23" s="212"/>
      <c r="X23" s="204"/>
    </row>
    <row r="24" s="126" customFormat="1" ht="36" customHeight="1" spans="1:24">
      <c r="A24" s="191" t="s">
        <v>259</v>
      </c>
      <c r="B24" s="191" t="s">
        <v>266</v>
      </c>
      <c r="C24" s="191" t="s">
        <v>265</v>
      </c>
      <c r="D24" s="191" t="s">
        <v>71</v>
      </c>
      <c r="E24" s="191" t="s">
        <v>98</v>
      </c>
      <c r="F24" s="191" t="s">
        <v>99</v>
      </c>
      <c r="G24" s="191" t="s">
        <v>289</v>
      </c>
      <c r="H24" s="191" t="s">
        <v>176</v>
      </c>
      <c r="I24" s="212">
        <v>12000</v>
      </c>
      <c r="J24" s="212"/>
      <c r="K24" s="212"/>
      <c r="L24" s="211"/>
      <c r="M24" s="211"/>
      <c r="N24" s="211"/>
      <c r="O24" s="211"/>
      <c r="P24" s="211"/>
      <c r="Q24" s="211"/>
      <c r="R24" s="212">
        <v>12000</v>
      </c>
      <c r="S24" s="212">
        <v>12000</v>
      </c>
      <c r="T24" s="212"/>
      <c r="U24" s="212"/>
      <c r="V24" s="212"/>
      <c r="W24" s="212"/>
      <c r="X24" s="204"/>
    </row>
    <row r="25" s="126" customFormat="1" ht="36" customHeight="1" spans="1:24">
      <c r="A25" s="191" t="s">
        <v>259</v>
      </c>
      <c r="B25" s="191" t="s">
        <v>266</v>
      </c>
      <c r="C25" s="191" t="s">
        <v>265</v>
      </c>
      <c r="D25" s="191" t="s">
        <v>71</v>
      </c>
      <c r="E25" s="191" t="s">
        <v>98</v>
      </c>
      <c r="F25" s="191" t="s">
        <v>99</v>
      </c>
      <c r="G25" s="191" t="s">
        <v>261</v>
      </c>
      <c r="H25" s="191" t="s">
        <v>262</v>
      </c>
      <c r="I25" s="212">
        <v>3800000</v>
      </c>
      <c r="J25" s="212"/>
      <c r="K25" s="212"/>
      <c r="L25" s="211"/>
      <c r="M25" s="211"/>
      <c r="N25" s="211"/>
      <c r="O25" s="211"/>
      <c r="P25" s="211"/>
      <c r="Q25" s="211"/>
      <c r="R25" s="212">
        <v>3800000</v>
      </c>
      <c r="S25" s="212">
        <v>3800000</v>
      </c>
      <c r="T25" s="212"/>
      <c r="U25" s="212"/>
      <c r="V25" s="212"/>
      <c r="W25" s="212"/>
      <c r="X25" s="204"/>
    </row>
    <row r="26" s="126" customFormat="1" ht="36" customHeight="1" spans="1:24">
      <c r="A26" s="191" t="s">
        <v>259</v>
      </c>
      <c r="B26" s="191" t="s">
        <v>266</v>
      </c>
      <c r="C26" s="191" t="s">
        <v>265</v>
      </c>
      <c r="D26" s="191" t="s">
        <v>71</v>
      </c>
      <c r="E26" s="191" t="s">
        <v>98</v>
      </c>
      <c r="F26" s="191" t="s">
        <v>99</v>
      </c>
      <c r="G26" s="191" t="s">
        <v>263</v>
      </c>
      <c r="H26" s="191" t="s">
        <v>264</v>
      </c>
      <c r="I26" s="212">
        <v>100000</v>
      </c>
      <c r="J26" s="212"/>
      <c r="K26" s="212"/>
      <c r="L26" s="211"/>
      <c r="M26" s="211"/>
      <c r="N26" s="211"/>
      <c r="O26" s="211"/>
      <c r="P26" s="211"/>
      <c r="Q26" s="211"/>
      <c r="R26" s="212">
        <v>100000</v>
      </c>
      <c r="S26" s="212">
        <v>100000</v>
      </c>
      <c r="T26" s="212"/>
      <c r="U26" s="212"/>
      <c r="V26" s="212"/>
      <c r="W26" s="212"/>
      <c r="X26" s="204"/>
    </row>
    <row r="27" s="126" customFormat="1" ht="36" customHeight="1" spans="1:24">
      <c r="A27" s="191" t="s">
        <v>259</v>
      </c>
      <c r="B27" s="191" t="s">
        <v>266</v>
      </c>
      <c r="C27" s="191" t="s">
        <v>265</v>
      </c>
      <c r="D27" s="191" t="s">
        <v>71</v>
      </c>
      <c r="E27" s="191" t="s">
        <v>98</v>
      </c>
      <c r="F27" s="191" t="s">
        <v>99</v>
      </c>
      <c r="G27" s="191" t="s">
        <v>290</v>
      </c>
      <c r="H27" s="191" t="s">
        <v>291</v>
      </c>
      <c r="I27" s="212">
        <v>130000</v>
      </c>
      <c r="J27" s="212"/>
      <c r="K27" s="212"/>
      <c r="L27" s="211"/>
      <c r="M27" s="211"/>
      <c r="N27" s="211"/>
      <c r="O27" s="211"/>
      <c r="P27" s="211"/>
      <c r="Q27" s="211"/>
      <c r="R27" s="212">
        <v>130000</v>
      </c>
      <c r="S27" s="212">
        <v>130000</v>
      </c>
      <c r="T27" s="212"/>
      <c r="U27" s="212"/>
      <c r="V27" s="212"/>
      <c r="W27" s="212"/>
      <c r="X27" s="204"/>
    </row>
    <row r="28" s="126" customFormat="1" ht="36" customHeight="1" spans="1:24">
      <c r="A28" s="191" t="s">
        <v>259</v>
      </c>
      <c r="B28" s="191" t="s">
        <v>266</v>
      </c>
      <c r="C28" s="191" t="s">
        <v>265</v>
      </c>
      <c r="D28" s="191" t="s">
        <v>71</v>
      </c>
      <c r="E28" s="191" t="s">
        <v>98</v>
      </c>
      <c r="F28" s="191" t="s">
        <v>99</v>
      </c>
      <c r="G28" s="191" t="s">
        <v>292</v>
      </c>
      <c r="H28" s="191" t="s">
        <v>293</v>
      </c>
      <c r="I28" s="212">
        <v>20000</v>
      </c>
      <c r="J28" s="212"/>
      <c r="K28" s="212"/>
      <c r="L28" s="211"/>
      <c r="M28" s="211"/>
      <c r="N28" s="211"/>
      <c r="O28" s="211"/>
      <c r="P28" s="211"/>
      <c r="Q28" s="211"/>
      <c r="R28" s="212">
        <v>20000</v>
      </c>
      <c r="S28" s="212">
        <v>20000</v>
      </c>
      <c r="T28" s="212"/>
      <c r="U28" s="212"/>
      <c r="V28" s="212"/>
      <c r="W28" s="212"/>
      <c r="X28" s="204"/>
    </row>
    <row r="29" s="126" customFormat="1" ht="36" customHeight="1" spans="1:24">
      <c r="A29" s="191" t="s">
        <v>259</v>
      </c>
      <c r="B29" s="191" t="s">
        <v>266</v>
      </c>
      <c r="C29" s="191" t="s">
        <v>265</v>
      </c>
      <c r="D29" s="191" t="s">
        <v>71</v>
      </c>
      <c r="E29" s="191" t="s">
        <v>98</v>
      </c>
      <c r="F29" s="191" t="s">
        <v>99</v>
      </c>
      <c r="G29" s="191" t="s">
        <v>294</v>
      </c>
      <c r="H29" s="191" t="s">
        <v>295</v>
      </c>
      <c r="I29" s="212">
        <v>150000</v>
      </c>
      <c r="J29" s="212"/>
      <c r="K29" s="212"/>
      <c r="L29" s="211"/>
      <c r="M29" s="211"/>
      <c r="N29" s="211"/>
      <c r="O29" s="211"/>
      <c r="P29" s="211"/>
      <c r="Q29" s="211"/>
      <c r="R29" s="212">
        <v>150000</v>
      </c>
      <c r="S29" s="212">
        <v>150000</v>
      </c>
      <c r="T29" s="212"/>
      <c r="U29" s="212"/>
      <c r="V29" s="212"/>
      <c r="W29" s="212"/>
      <c r="X29" s="204"/>
    </row>
    <row r="30" s="126" customFormat="1" ht="36" customHeight="1" spans="1:24">
      <c r="A30" s="191" t="s">
        <v>259</v>
      </c>
      <c r="B30" s="191" t="s">
        <v>266</v>
      </c>
      <c r="C30" s="191" t="s">
        <v>265</v>
      </c>
      <c r="D30" s="191" t="s">
        <v>71</v>
      </c>
      <c r="E30" s="191" t="s">
        <v>98</v>
      </c>
      <c r="F30" s="191" t="s">
        <v>99</v>
      </c>
      <c r="G30" s="191" t="s">
        <v>296</v>
      </c>
      <c r="H30" s="191" t="s">
        <v>297</v>
      </c>
      <c r="I30" s="212">
        <v>20000</v>
      </c>
      <c r="J30" s="212"/>
      <c r="K30" s="212"/>
      <c r="L30" s="211"/>
      <c r="M30" s="211"/>
      <c r="N30" s="211"/>
      <c r="O30" s="211"/>
      <c r="P30" s="211"/>
      <c r="Q30" s="211"/>
      <c r="R30" s="212">
        <v>20000</v>
      </c>
      <c r="S30" s="212">
        <v>20000</v>
      </c>
      <c r="T30" s="212"/>
      <c r="U30" s="212"/>
      <c r="V30" s="212"/>
      <c r="W30" s="212"/>
      <c r="X30" s="204"/>
    </row>
    <row r="31" s="126" customFormat="1" ht="36" customHeight="1" spans="1:24">
      <c r="A31" s="191" t="s">
        <v>259</v>
      </c>
      <c r="B31" s="191" t="s">
        <v>266</v>
      </c>
      <c r="C31" s="191" t="s">
        <v>265</v>
      </c>
      <c r="D31" s="191" t="s">
        <v>71</v>
      </c>
      <c r="E31" s="191" t="s">
        <v>98</v>
      </c>
      <c r="F31" s="191" t="s">
        <v>99</v>
      </c>
      <c r="G31" s="191" t="s">
        <v>298</v>
      </c>
      <c r="H31" s="191" t="s">
        <v>299</v>
      </c>
      <c r="I31" s="212">
        <v>100000</v>
      </c>
      <c r="J31" s="212"/>
      <c r="K31" s="212"/>
      <c r="L31" s="211"/>
      <c r="M31" s="211"/>
      <c r="N31" s="211"/>
      <c r="O31" s="211"/>
      <c r="P31" s="211"/>
      <c r="Q31" s="211"/>
      <c r="R31" s="212">
        <v>100000</v>
      </c>
      <c r="S31" s="212">
        <v>100000</v>
      </c>
      <c r="T31" s="212"/>
      <c r="U31" s="212"/>
      <c r="V31" s="212"/>
      <c r="W31" s="212"/>
      <c r="X31" s="204"/>
    </row>
    <row r="32" s="126" customFormat="1" ht="36" customHeight="1" spans="1:24">
      <c r="A32" s="191" t="s">
        <v>259</v>
      </c>
      <c r="B32" s="191" t="s">
        <v>266</v>
      </c>
      <c r="C32" s="191" t="s">
        <v>265</v>
      </c>
      <c r="D32" s="191" t="s">
        <v>71</v>
      </c>
      <c r="E32" s="191" t="s">
        <v>98</v>
      </c>
      <c r="F32" s="191" t="s">
        <v>99</v>
      </c>
      <c r="G32" s="191" t="s">
        <v>300</v>
      </c>
      <c r="H32" s="191" t="s">
        <v>301</v>
      </c>
      <c r="I32" s="212">
        <v>10000</v>
      </c>
      <c r="J32" s="212"/>
      <c r="K32" s="212"/>
      <c r="L32" s="211"/>
      <c r="M32" s="211"/>
      <c r="N32" s="211"/>
      <c r="O32" s="211"/>
      <c r="P32" s="211"/>
      <c r="Q32" s="211"/>
      <c r="R32" s="212">
        <v>10000</v>
      </c>
      <c r="S32" s="212">
        <v>10000</v>
      </c>
      <c r="T32" s="212"/>
      <c r="U32" s="212"/>
      <c r="V32" s="212"/>
      <c r="W32" s="212"/>
      <c r="X32" s="204"/>
    </row>
    <row r="33" s="126" customFormat="1" ht="36" customHeight="1" spans="1:24">
      <c r="A33" s="191" t="s">
        <v>259</v>
      </c>
      <c r="B33" s="191" t="s">
        <v>266</v>
      </c>
      <c r="C33" s="191" t="s">
        <v>265</v>
      </c>
      <c r="D33" s="191" t="s">
        <v>71</v>
      </c>
      <c r="E33" s="191" t="s">
        <v>98</v>
      </c>
      <c r="F33" s="191" t="s">
        <v>99</v>
      </c>
      <c r="G33" s="191" t="s">
        <v>302</v>
      </c>
      <c r="H33" s="191" t="s">
        <v>303</v>
      </c>
      <c r="I33" s="212">
        <v>127000</v>
      </c>
      <c r="J33" s="212"/>
      <c r="K33" s="212"/>
      <c r="L33" s="211"/>
      <c r="M33" s="211"/>
      <c r="N33" s="211"/>
      <c r="O33" s="211"/>
      <c r="P33" s="211"/>
      <c r="Q33" s="211"/>
      <c r="R33" s="212">
        <v>127000</v>
      </c>
      <c r="S33" s="212">
        <v>127000</v>
      </c>
      <c r="T33" s="212"/>
      <c r="U33" s="212"/>
      <c r="V33" s="212"/>
      <c r="W33" s="212"/>
      <c r="X33" s="204"/>
    </row>
    <row r="34" s="126" customFormat="1" ht="36" customHeight="1" spans="1:24">
      <c r="A34" s="191" t="s">
        <v>259</v>
      </c>
      <c r="B34" s="191" t="s">
        <v>266</v>
      </c>
      <c r="C34" s="191" t="s">
        <v>265</v>
      </c>
      <c r="D34" s="191" t="s">
        <v>71</v>
      </c>
      <c r="E34" s="191" t="s">
        <v>98</v>
      </c>
      <c r="F34" s="191" t="s">
        <v>99</v>
      </c>
      <c r="G34" s="191" t="s">
        <v>304</v>
      </c>
      <c r="H34" s="191" t="s">
        <v>305</v>
      </c>
      <c r="I34" s="212">
        <v>130000</v>
      </c>
      <c r="J34" s="212"/>
      <c r="K34" s="212"/>
      <c r="L34" s="211"/>
      <c r="M34" s="211"/>
      <c r="N34" s="211"/>
      <c r="O34" s="211"/>
      <c r="P34" s="211"/>
      <c r="Q34" s="211"/>
      <c r="R34" s="212">
        <v>130000</v>
      </c>
      <c r="S34" s="212">
        <v>130000</v>
      </c>
      <c r="T34" s="212"/>
      <c r="U34" s="212"/>
      <c r="V34" s="212"/>
      <c r="W34" s="212"/>
      <c r="X34" s="204"/>
    </row>
    <row r="35" s="126" customFormat="1" ht="36" customHeight="1" spans="1:24">
      <c r="A35" s="191"/>
      <c r="B35" s="191"/>
      <c r="C35" s="191" t="s">
        <v>306</v>
      </c>
      <c r="D35" s="191"/>
      <c r="E35" s="191"/>
      <c r="F35" s="191"/>
      <c r="G35" s="191"/>
      <c r="H35" s="191"/>
      <c r="I35" s="212">
        <v>110000</v>
      </c>
      <c r="J35" s="212"/>
      <c r="K35" s="212"/>
      <c r="L35" s="211"/>
      <c r="M35" s="211"/>
      <c r="N35" s="211"/>
      <c r="O35" s="211"/>
      <c r="P35" s="211"/>
      <c r="Q35" s="211"/>
      <c r="R35" s="212">
        <v>110000</v>
      </c>
      <c r="S35" s="212"/>
      <c r="T35" s="212"/>
      <c r="U35" s="212"/>
      <c r="V35" s="212"/>
      <c r="W35" s="212"/>
      <c r="X35" s="212">
        <v>110000</v>
      </c>
    </row>
    <row r="36" s="126" customFormat="1" ht="36" customHeight="1" spans="1:24">
      <c r="A36" s="191" t="s">
        <v>307</v>
      </c>
      <c r="B36" s="191" t="s">
        <v>308</v>
      </c>
      <c r="C36" s="191" t="s">
        <v>306</v>
      </c>
      <c r="D36" s="191" t="s">
        <v>71</v>
      </c>
      <c r="E36" s="191" t="s">
        <v>102</v>
      </c>
      <c r="F36" s="191" t="s">
        <v>103</v>
      </c>
      <c r="G36" s="191" t="s">
        <v>263</v>
      </c>
      <c r="H36" s="191" t="s">
        <v>264</v>
      </c>
      <c r="I36" s="212">
        <v>80000</v>
      </c>
      <c r="J36" s="212"/>
      <c r="K36" s="212"/>
      <c r="L36" s="211"/>
      <c r="M36" s="211"/>
      <c r="N36" s="211"/>
      <c r="O36" s="211"/>
      <c r="P36" s="211"/>
      <c r="Q36" s="211"/>
      <c r="R36" s="212">
        <v>80000</v>
      </c>
      <c r="S36" s="212"/>
      <c r="T36" s="212"/>
      <c r="U36" s="212"/>
      <c r="V36" s="212"/>
      <c r="W36" s="212"/>
      <c r="X36" s="212">
        <v>80000</v>
      </c>
    </row>
    <row r="37" s="126" customFormat="1" ht="36" customHeight="1" spans="1:24">
      <c r="A37" s="191" t="s">
        <v>307</v>
      </c>
      <c r="B37" s="191" t="s">
        <v>308</v>
      </c>
      <c r="C37" s="191" t="s">
        <v>306</v>
      </c>
      <c r="D37" s="191" t="s">
        <v>71</v>
      </c>
      <c r="E37" s="191" t="s">
        <v>104</v>
      </c>
      <c r="F37" s="191" t="s">
        <v>105</v>
      </c>
      <c r="G37" s="191" t="s">
        <v>267</v>
      </c>
      <c r="H37" s="191" t="s">
        <v>268</v>
      </c>
      <c r="I37" s="212">
        <v>10000</v>
      </c>
      <c r="J37" s="212"/>
      <c r="K37" s="212"/>
      <c r="L37" s="211"/>
      <c r="M37" s="211"/>
      <c r="N37" s="211"/>
      <c r="O37" s="211"/>
      <c r="P37" s="211"/>
      <c r="Q37" s="211"/>
      <c r="R37" s="212">
        <v>10000</v>
      </c>
      <c r="S37" s="212"/>
      <c r="T37" s="212"/>
      <c r="U37" s="212"/>
      <c r="V37" s="212"/>
      <c r="W37" s="212"/>
      <c r="X37" s="212">
        <v>10000</v>
      </c>
    </row>
    <row r="38" s="126" customFormat="1" ht="36" customHeight="1" spans="1:24">
      <c r="A38" s="191" t="s">
        <v>307</v>
      </c>
      <c r="B38" s="191" t="s">
        <v>308</v>
      </c>
      <c r="C38" s="191" t="s">
        <v>306</v>
      </c>
      <c r="D38" s="191" t="s">
        <v>71</v>
      </c>
      <c r="E38" s="191" t="s">
        <v>104</v>
      </c>
      <c r="F38" s="191" t="s">
        <v>105</v>
      </c>
      <c r="G38" s="191" t="s">
        <v>263</v>
      </c>
      <c r="H38" s="191" t="s">
        <v>264</v>
      </c>
      <c r="I38" s="212">
        <v>20000</v>
      </c>
      <c r="J38" s="212"/>
      <c r="K38" s="212"/>
      <c r="L38" s="211"/>
      <c r="M38" s="211"/>
      <c r="N38" s="211"/>
      <c r="O38" s="211"/>
      <c r="P38" s="211"/>
      <c r="Q38" s="211"/>
      <c r="R38" s="212">
        <v>20000</v>
      </c>
      <c r="S38" s="212"/>
      <c r="T38" s="212"/>
      <c r="U38" s="212"/>
      <c r="V38" s="212"/>
      <c r="W38" s="212"/>
      <c r="X38" s="212">
        <v>20000</v>
      </c>
    </row>
    <row r="39" s="126" customFormat="1" ht="36" customHeight="1" spans="1:24">
      <c r="A39" s="191"/>
      <c r="B39" s="191"/>
      <c r="C39" s="191" t="s">
        <v>309</v>
      </c>
      <c r="D39" s="191"/>
      <c r="E39" s="191"/>
      <c r="F39" s="191"/>
      <c r="G39" s="191"/>
      <c r="H39" s="191"/>
      <c r="I39" s="212">
        <v>180000</v>
      </c>
      <c r="J39" s="212">
        <v>180000</v>
      </c>
      <c r="K39" s="212">
        <v>180000</v>
      </c>
      <c r="L39" s="211"/>
      <c r="M39" s="211"/>
      <c r="N39" s="211"/>
      <c r="O39" s="211"/>
      <c r="P39" s="211"/>
      <c r="Q39" s="211"/>
      <c r="R39" s="212"/>
      <c r="S39" s="212"/>
      <c r="T39" s="212"/>
      <c r="U39" s="212"/>
      <c r="V39" s="212"/>
      <c r="W39" s="212"/>
      <c r="X39" s="212"/>
    </row>
    <row r="40" s="126" customFormat="1" ht="36" customHeight="1" spans="1:24">
      <c r="A40" s="191" t="s">
        <v>259</v>
      </c>
      <c r="B40" s="191" t="s">
        <v>310</v>
      </c>
      <c r="C40" s="191" t="s">
        <v>309</v>
      </c>
      <c r="D40" s="191" t="s">
        <v>71</v>
      </c>
      <c r="E40" s="191" t="s">
        <v>98</v>
      </c>
      <c r="F40" s="191" t="s">
        <v>99</v>
      </c>
      <c r="G40" s="191" t="s">
        <v>263</v>
      </c>
      <c r="H40" s="191" t="s">
        <v>264</v>
      </c>
      <c r="I40" s="212">
        <v>180000</v>
      </c>
      <c r="J40" s="212">
        <v>180000</v>
      </c>
      <c r="K40" s="212">
        <v>180000</v>
      </c>
      <c r="L40" s="211"/>
      <c r="M40" s="211"/>
      <c r="N40" s="211"/>
      <c r="O40" s="211"/>
      <c r="P40" s="211"/>
      <c r="Q40" s="211"/>
      <c r="R40" s="212"/>
      <c r="S40" s="212"/>
      <c r="T40" s="212"/>
      <c r="U40" s="212"/>
      <c r="V40" s="212"/>
      <c r="W40" s="212"/>
      <c r="X40" s="212"/>
    </row>
    <row r="41" s="126" customFormat="1" ht="36" customHeight="1" spans="1:24">
      <c r="A41" s="191"/>
      <c r="B41" s="191"/>
      <c r="C41" s="191" t="s">
        <v>311</v>
      </c>
      <c r="D41" s="191"/>
      <c r="E41" s="191"/>
      <c r="F41" s="191"/>
      <c r="G41" s="191"/>
      <c r="H41" s="191"/>
      <c r="I41" s="212">
        <v>324000</v>
      </c>
      <c r="J41" s="212">
        <v>324000</v>
      </c>
      <c r="K41" s="212">
        <v>324000</v>
      </c>
      <c r="L41" s="211"/>
      <c r="M41" s="211"/>
      <c r="N41" s="211"/>
      <c r="O41" s="211"/>
      <c r="P41" s="211"/>
      <c r="Q41" s="211"/>
      <c r="R41" s="212"/>
      <c r="S41" s="212"/>
      <c r="T41" s="212"/>
      <c r="U41" s="212"/>
      <c r="V41" s="212"/>
      <c r="W41" s="212"/>
      <c r="X41" s="212"/>
    </row>
    <row r="42" s="126" customFormat="1" ht="36" customHeight="1" spans="1:24">
      <c r="A42" s="191" t="s">
        <v>259</v>
      </c>
      <c r="B42" s="191" t="s">
        <v>312</v>
      </c>
      <c r="C42" s="191" t="s">
        <v>311</v>
      </c>
      <c r="D42" s="191" t="s">
        <v>71</v>
      </c>
      <c r="E42" s="191" t="s">
        <v>98</v>
      </c>
      <c r="F42" s="191" t="s">
        <v>99</v>
      </c>
      <c r="G42" s="191" t="s">
        <v>263</v>
      </c>
      <c r="H42" s="191" t="s">
        <v>264</v>
      </c>
      <c r="I42" s="212">
        <v>324000</v>
      </c>
      <c r="J42" s="212">
        <v>324000</v>
      </c>
      <c r="K42" s="212">
        <v>324000</v>
      </c>
      <c r="L42" s="211"/>
      <c r="M42" s="211"/>
      <c r="N42" s="211"/>
      <c r="O42" s="211"/>
      <c r="P42" s="211"/>
      <c r="Q42" s="211"/>
      <c r="R42" s="212"/>
      <c r="S42" s="212"/>
      <c r="T42" s="212"/>
      <c r="U42" s="212"/>
      <c r="V42" s="212"/>
      <c r="W42" s="212"/>
      <c r="X42" s="212"/>
    </row>
    <row r="43" s="197" customFormat="1" ht="36" customHeight="1" spans="1:69">
      <c r="A43" s="205" t="s">
        <v>122</v>
      </c>
      <c r="B43" s="206"/>
      <c r="C43" s="206"/>
      <c r="D43" s="206"/>
      <c r="E43" s="206"/>
      <c r="F43" s="206"/>
      <c r="G43" s="206"/>
      <c r="H43" s="206"/>
      <c r="I43" s="212">
        <v>6299000</v>
      </c>
      <c r="J43" s="212">
        <v>559000</v>
      </c>
      <c r="K43" s="212">
        <v>559000</v>
      </c>
      <c r="L43" s="213"/>
      <c r="M43" s="213"/>
      <c r="N43" s="213"/>
      <c r="O43" s="213"/>
      <c r="P43" s="213"/>
      <c r="Q43" s="213"/>
      <c r="R43" s="212">
        <v>5740000</v>
      </c>
      <c r="S43" s="212">
        <v>5630000</v>
      </c>
      <c r="T43" s="212"/>
      <c r="U43" s="212"/>
      <c r="V43" s="212"/>
      <c r="W43" s="212"/>
      <c r="X43" s="212">
        <v>110000</v>
      </c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</row>
  </sheetData>
  <mergeCells count="29">
    <mergeCell ref="A2:X2"/>
    <mergeCell ref="A3:H3"/>
    <mergeCell ref="J4:M4"/>
    <mergeCell ref="N4:P4"/>
    <mergeCell ref="R4:X4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8"/>
  <sheetViews>
    <sheetView workbookViewId="0">
      <selection activeCell="K30" sqref="K30"/>
    </sheetView>
  </sheetViews>
  <sheetFormatPr defaultColWidth="9.14285714285714" defaultRowHeight="12" customHeight="1"/>
  <cols>
    <col min="1" max="1" width="32.5619047619048" style="40" customWidth="1"/>
    <col min="2" max="2" width="15.1428571428571" style="39" customWidth="1"/>
    <col min="3" max="3" width="46.3238095238095" style="40" customWidth="1"/>
    <col min="4" max="4" width="17.2857142857143" style="40" customWidth="1"/>
    <col min="5" max="5" width="15.8" style="40" customWidth="1"/>
    <col min="6" max="6" width="29" style="40" customWidth="1"/>
    <col min="7" max="7" width="11.2857142857143" style="39" customWidth="1"/>
    <col min="8" max="8" width="13.1428571428571" style="40" customWidth="1"/>
    <col min="9" max="10" width="12.4285714285714" style="39" customWidth="1"/>
    <col min="11" max="11" width="61.7142857142857" style="40" customWidth="1"/>
    <col min="12" max="16384" width="9.14285714285714" style="39" customWidth="1"/>
  </cols>
  <sheetData>
    <row r="1" s="39" customFormat="1" ht="15" customHeight="1" spans="1:11">
      <c r="A1" s="40"/>
      <c r="C1" s="40"/>
      <c r="D1" s="40"/>
      <c r="E1" s="40"/>
      <c r="F1" s="40"/>
      <c r="H1" s="40"/>
      <c r="K1" s="196" t="s">
        <v>313</v>
      </c>
    </row>
    <row r="2" s="39" customFormat="1" ht="28.5" customHeight="1" spans="1:11">
      <c r="A2" s="165" t="s">
        <v>314</v>
      </c>
      <c r="B2" s="143"/>
      <c r="C2" s="43"/>
      <c r="D2" s="43"/>
      <c r="E2" s="43"/>
      <c r="F2" s="43"/>
      <c r="G2" s="143"/>
      <c r="H2" s="43"/>
      <c r="I2" s="143"/>
      <c r="J2" s="143"/>
      <c r="K2" s="43"/>
    </row>
    <row r="3" s="39" customFormat="1" ht="17.25" customHeight="1" spans="1:11">
      <c r="A3" s="186" t="s">
        <v>2</v>
      </c>
      <c r="B3" s="187"/>
      <c r="C3" s="40"/>
      <c r="D3" s="40"/>
      <c r="E3" s="40"/>
      <c r="F3" s="40"/>
      <c r="H3" s="40"/>
      <c r="K3" s="40"/>
    </row>
    <row r="4" s="39" customFormat="1" ht="44.25" customHeight="1" spans="1:11">
      <c r="A4" s="51" t="s">
        <v>315</v>
      </c>
      <c r="B4" s="176" t="s">
        <v>183</v>
      </c>
      <c r="C4" s="51" t="s">
        <v>316</v>
      </c>
      <c r="D4" s="51" t="s">
        <v>317</v>
      </c>
      <c r="E4" s="51" t="s">
        <v>318</v>
      </c>
      <c r="F4" s="51" t="s">
        <v>319</v>
      </c>
      <c r="G4" s="176" t="s">
        <v>320</v>
      </c>
      <c r="H4" s="51" t="s">
        <v>321</v>
      </c>
      <c r="I4" s="176" t="s">
        <v>322</v>
      </c>
      <c r="J4" s="176" t="s">
        <v>323</v>
      </c>
      <c r="K4" s="51" t="s">
        <v>324</v>
      </c>
    </row>
    <row r="5" s="39" customFormat="1" ht="14.25" customHeight="1" spans="1:11">
      <c r="A5" s="46">
        <v>1</v>
      </c>
      <c r="B5" s="168">
        <v>2</v>
      </c>
      <c r="C5" s="46">
        <v>3</v>
      </c>
      <c r="D5" s="46">
        <v>4</v>
      </c>
      <c r="E5" s="46">
        <v>5</v>
      </c>
      <c r="F5" s="51">
        <v>6</v>
      </c>
      <c r="G5" s="176">
        <v>7</v>
      </c>
      <c r="H5" s="51">
        <v>8</v>
      </c>
      <c r="I5" s="176">
        <v>9</v>
      </c>
      <c r="J5" s="176">
        <v>10</v>
      </c>
      <c r="K5" s="51">
        <v>11</v>
      </c>
    </row>
    <row r="6" s="39" customFormat="1" ht="14.25" customHeight="1" spans="1:11">
      <c r="A6" s="188" t="s">
        <v>71</v>
      </c>
      <c r="B6" s="189"/>
      <c r="C6" s="190"/>
      <c r="D6" s="190"/>
      <c r="E6" s="190"/>
      <c r="F6" s="190"/>
      <c r="G6" s="190"/>
      <c r="H6" s="190"/>
      <c r="I6" s="190"/>
      <c r="J6" s="190"/>
      <c r="K6" s="190"/>
    </row>
    <row r="7" s="39" customFormat="1" ht="14.25" customHeight="1" spans="1:11">
      <c r="A7" s="191" t="s">
        <v>306</v>
      </c>
      <c r="B7" s="365" t="s">
        <v>308</v>
      </c>
      <c r="C7" s="191" t="s">
        <v>325</v>
      </c>
      <c r="D7" s="191" t="s">
        <v>326</v>
      </c>
      <c r="E7" s="191" t="s">
        <v>327</v>
      </c>
      <c r="F7" s="191" t="s">
        <v>328</v>
      </c>
      <c r="G7" s="191" t="s">
        <v>329</v>
      </c>
      <c r="H7" s="190" t="s">
        <v>330</v>
      </c>
      <c r="I7" s="190" t="s">
        <v>331</v>
      </c>
      <c r="J7" s="191" t="s">
        <v>332</v>
      </c>
      <c r="K7" s="191" t="s">
        <v>333</v>
      </c>
    </row>
    <row r="8" s="39" customFormat="1" ht="14.25" customHeight="1" spans="1:11">
      <c r="A8" s="191" t="s">
        <v>306</v>
      </c>
      <c r="B8" s="193"/>
      <c r="C8" s="191" t="s">
        <v>325</v>
      </c>
      <c r="D8" s="191" t="s">
        <v>326</v>
      </c>
      <c r="E8" s="191" t="s">
        <v>334</v>
      </c>
      <c r="F8" s="191" t="s">
        <v>335</v>
      </c>
      <c r="G8" s="191" t="s">
        <v>336</v>
      </c>
      <c r="H8" s="190" t="s">
        <v>337</v>
      </c>
      <c r="I8" s="190" t="s">
        <v>338</v>
      </c>
      <c r="J8" s="191" t="s">
        <v>339</v>
      </c>
      <c r="K8" s="191" t="s">
        <v>340</v>
      </c>
    </row>
    <row r="9" s="39" customFormat="1" ht="14.25" customHeight="1" spans="1:11">
      <c r="A9" s="191" t="s">
        <v>306</v>
      </c>
      <c r="B9" s="193"/>
      <c r="C9" s="191" t="s">
        <v>325</v>
      </c>
      <c r="D9" s="191" t="s">
        <v>326</v>
      </c>
      <c r="E9" s="191" t="s">
        <v>341</v>
      </c>
      <c r="F9" s="191" t="s">
        <v>342</v>
      </c>
      <c r="G9" s="191" t="s">
        <v>336</v>
      </c>
      <c r="H9" s="190" t="s">
        <v>343</v>
      </c>
      <c r="I9" s="190" t="s">
        <v>343</v>
      </c>
      <c r="J9" s="191" t="s">
        <v>339</v>
      </c>
      <c r="K9" s="191" t="s">
        <v>344</v>
      </c>
    </row>
    <row r="10" s="39" customFormat="1" ht="14.25" customHeight="1" spans="1:11">
      <c r="A10" s="191" t="s">
        <v>306</v>
      </c>
      <c r="B10" s="193"/>
      <c r="C10" s="191" t="s">
        <v>325</v>
      </c>
      <c r="D10" s="191" t="s">
        <v>345</v>
      </c>
      <c r="E10" s="191" t="s">
        <v>346</v>
      </c>
      <c r="F10" s="191" t="s">
        <v>347</v>
      </c>
      <c r="G10" s="191" t="s">
        <v>336</v>
      </c>
      <c r="H10" s="190" t="s">
        <v>348</v>
      </c>
      <c r="I10" s="190" t="s">
        <v>349</v>
      </c>
      <c r="J10" s="191" t="s">
        <v>339</v>
      </c>
      <c r="K10" s="191" t="s">
        <v>350</v>
      </c>
    </row>
    <row r="11" s="39" customFormat="1" ht="14.25" customHeight="1" spans="1:11">
      <c r="A11" s="191" t="s">
        <v>306</v>
      </c>
      <c r="B11" s="193"/>
      <c r="C11" s="191" t="s">
        <v>325</v>
      </c>
      <c r="D11" s="191" t="s">
        <v>345</v>
      </c>
      <c r="E11" s="191" t="s">
        <v>346</v>
      </c>
      <c r="F11" s="191" t="s">
        <v>351</v>
      </c>
      <c r="G11" s="191" t="s">
        <v>336</v>
      </c>
      <c r="H11" s="190" t="s">
        <v>348</v>
      </c>
      <c r="I11" s="190" t="s">
        <v>349</v>
      </c>
      <c r="J11" s="191" t="s">
        <v>339</v>
      </c>
      <c r="K11" s="191" t="s">
        <v>352</v>
      </c>
    </row>
    <row r="12" s="39" customFormat="1" ht="27" customHeight="1" spans="1:11">
      <c r="A12" s="191" t="s">
        <v>306</v>
      </c>
      <c r="B12" s="193"/>
      <c r="C12" s="191" t="s">
        <v>325</v>
      </c>
      <c r="D12" s="191" t="s">
        <v>345</v>
      </c>
      <c r="E12" s="191" t="s">
        <v>353</v>
      </c>
      <c r="F12" s="191" t="s">
        <v>354</v>
      </c>
      <c r="G12" s="191" t="s">
        <v>336</v>
      </c>
      <c r="H12" s="190" t="s">
        <v>355</v>
      </c>
      <c r="I12" s="190" t="s">
        <v>355</v>
      </c>
      <c r="J12" s="191" t="s">
        <v>339</v>
      </c>
      <c r="K12" s="191" t="s">
        <v>356</v>
      </c>
    </row>
    <row r="13" s="39" customFormat="1" ht="14.25" customHeight="1" spans="1:11">
      <c r="A13" s="191" t="s">
        <v>306</v>
      </c>
      <c r="B13" s="193"/>
      <c r="C13" s="191" t="s">
        <v>325</v>
      </c>
      <c r="D13" s="191" t="s">
        <v>357</v>
      </c>
      <c r="E13" s="191" t="s">
        <v>358</v>
      </c>
      <c r="F13" s="191" t="s">
        <v>358</v>
      </c>
      <c r="G13" s="191" t="s">
        <v>329</v>
      </c>
      <c r="H13" s="190" t="s">
        <v>359</v>
      </c>
      <c r="I13" s="190" t="s">
        <v>331</v>
      </c>
      <c r="J13" s="191" t="s">
        <v>339</v>
      </c>
      <c r="K13" s="191" t="s">
        <v>360</v>
      </c>
    </row>
    <row r="14" s="39" customFormat="1" ht="14.25" customHeight="1" spans="1:11">
      <c r="A14" s="191" t="s">
        <v>258</v>
      </c>
      <c r="B14" s="365" t="s">
        <v>260</v>
      </c>
      <c r="C14" s="191" t="s">
        <v>361</v>
      </c>
      <c r="D14" s="191" t="s">
        <v>326</v>
      </c>
      <c r="E14" s="191" t="s">
        <v>327</v>
      </c>
      <c r="F14" s="191" t="s">
        <v>362</v>
      </c>
      <c r="G14" s="191" t="s">
        <v>336</v>
      </c>
      <c r="H14" s="190" t="s">
        <v>363</v>
      </c>
      <c r="I14" s="190" t="s">
        <v>364</v>
      </c>
      <c r="J14" s="191" t="s">
        <v>332</v>
      </c>
      <c r="K14" s="191" t="s">
        <v>365</v>
      </c>
    </row>
    <row r="15" s="39" customFormat="1" ht="14.25" customHeight="1" spans="1:11">
      <c r="A15" s="191" t="s">
        <v>258</v>
      </c>
      <c r="B15" s="193"/>
      <c r="C15" s="191" t="s">
        <v>361</v>
      </c>
      <c r="D15" s="191" t="s">
        <v>326</v>
      </c>
      <c r="E15" s="191" t="s">
        <v>366</v>
      </c>
      <c r="F15" s="191" t="s">
        <v>367</v>
      </c>
      <c r="G15" s="191" t="s">
        <v>336</v>
      </c>
      <c r="H15" s="190" t="s">
        <v>368</v>
      </c>
      <c r="I15" s="190" t="s">
        <v>369</v>
      </c>
      <c r="J15" s="191" t="s">
        <v>332</v>
      </c>
      <c r="K15" s="191" t="s">
        <v>365</v>
      </c>
    </row>
    <row r="16" s="39" customFormat="1" ht="14.25" customHeight="1" spans="1:11">
      <c r="A16" s="191" t="s">
        <v>258</v>
      </c>
      <c r="B16" s="193"/>
      <c r="C16" s="191" t="s">
        <v>361</v>
      </c>
      <c r="D16" s="191" t="s">
        <v>345</v>
      </c>
      <c r="E16" s="191" t="s">
        <v>346</v>
      </c>
      <c r="F16" s="191" t="s">
        <v>370</v>
      </c>
      <c r="G16" s="191" t="s">
        <v>336</v>
      </c>
      <c r="H16" s="190" t="s">
        <v>355</v>
      </c>
      <c r="I16" s="190" t="s">
        <v>371</v>
      </c>
      <c r="J16" s="191" t="s">
        <v>339</v>
      </c>
      <c r="K16" s="191" t="s">
        <v>365</v>
      </c>
    </row>
    <row r="17" s="39" customFormat="1" ht="14.25" customHeight="1" spans="1:11">
      <c r="A17" s="191" t="s">
        <v>258</v>
      </c>
      <c r="B17" s="193"/>
      <c r="C17" s="191" t="s">
        <v>361</v>
      </c>
      <c r="D17" s="191" t="s">
        <v>357</v>
      </c>
      <c r="E17" s="191" t="s">
        <v>358</v>
      </c>
      <c r="F17" s="191" t="s">
        <v>358</v>
      </c>
      <c r="G17" s="191" t="s">
        <v>329</v>
      </c>
      <c r="H17" s="190" t="s">
        <v>372</v>
      </c>
      <c r="I17" s="190" t="s">
        <v>331</v>
      </c>
      <c r="J17" s="191" t="s">
        <v>332</v>
      </c>
      <c r="K17" s="191" t="s">
        <v>365</v>
      </c>
    </row>
    <row r="18" s="39" customFormat="1" ht="26" customHeight="1" spans="1:11">
      <c r="A18" s="191" t="s">
        <v>265</v>
      </c>
      <c r="B18" s="365" t="s">
        <v>266</v>
      </c>
      <c r="C18" s="191" t="s">
        <v>373</v>
      </c>
      <c r="D18" s="191" t="s">
        <v>326</v>
      </c>
      <c r="E18" s="191" t="s">
        <v>327</v>
      </c>
      <c r="F18" s="191" t="s">
        <v>374</v>
      </c>
      <c r="G18" s="191" t="s">
        <v>336</v>
      </c>
      <c r="H18" s="190" t="s">
        <v>375</v>
      </c>
      <c r="I18" s="190" t="s">
        <v>364</v>
      </c>
      <c r="J18" s="191" t="s">
        <v>332</v>
      </c>
      <c r="K18" s="191" t="s">
        <v>376</v>
      </c>
    </row>
    <row r="19" s="39" customFormat="1" ht="26" customHeight="1" spans="1:11">
      <c r="A19" s="191" t="s">
        <v>265</v>
      </c>
      <c r="B19" s="193"/>
      <c r="C19" s="191" t="s">
        <v>373</v>
      </c>
      <c r="D19" s="191" t="s">
        <v>326</v>
      </c>
      <c r="E19" s="191" t="s">
        <v>327</v>
      </c>
      <c r="F19" s="191" t="s">
        <v>377</v>
      </c>
      <c r="G19" s="191" t="s">
        <v>336</v>
      </c>
      <c r="H19" s="190" t="s">
        <v>168</v>
      </c>
      <c r="I19" s="190" t="s">
        <v>378</v>
      </c>
      <c r="J19" s="191" t="s">
        <v>332</v>
      </c>
      <c r="K19" s="191" t="s">
        <v>379</v>
      </c>
    </row>
    <row r="20" s="39" customFormat="1" ht="14.25" customHeight="1" spans="1:11">
      <c r="A20" s="191" t="s">
        <v>265</v>
      </c>
      <c r="B20" s="193"/>
      <c r="C20" s="191" t="s">
        <v>373</v>
      </c>
      <c r="D20" s="191" t="s">
        <v>345</v>
      </c>
      <c r="E20" s="191" t="s">
        <v>346</v>
      </c>
      <c r="F20" s="191" t="s">
        <v>380</v>
      </c>
      <c r="G20" s="191" t="s">
        <v>336</v>
      </c>
      <c r="H20" s="190" t="s">
        <v>381</v>
      </c>
      <c r="I20" s="190" t="s">
        <v>381</v>
      </c>
      <c r="J20" s="191" t="s">
        <v>339</v>
      </c>
      <c r="K20" s="191" t="s">
        <v>382</v>
      </c>
    </row>
    <row r="21" s="39" customFormat="1" ht="14.25" customHeight="1" spans="1:11">
      <c r="A21" s="191" t="s">
        <v>265</v>
      </c>
      <c r="B21" s="193"/>
      <c r="C21" s="191" t="s">
        <v>373</v>
      </c>
      <c r="D21" s="191" t="s">
        <v>345</v>
      </c>
      <c r="E21" s="191" t="s">
        <v>353</v>
      </c>
      <c r="F21" s="191" t="s">
        <v>383</v>
      </c>
      <c r="G21" s="191" t="s">
        <v>336</v>
      </c>
      <c r="H21" s="190" t="s">
        <v>349</v>
      </c>
      <c r="I21" s="190" t="s">
        <v>349</v>
      </c>
      <c r="J21" s="191" t="s">
        <v>339</v>
      </c>
      <c r="K21" s="191" t="s">
        <v>384</v>
      </c>
    </row>
    <row r="22" s="39" customFormat="1" ht="14.25" customHeight="1" spans="1:11">
      <c r="A22" s="191" t="s">
        <v>265</v>
      </c>
      <c r="B22" s="193"/>
      <c r="C22" s="191" t="s">
        <v>373</v>
      </c>
      <c r="D22" s="191" t="s">
        <v>357</v>
      </c>
      <c r="E22" s="191" t="s">
        <v>358</v>
      </c>
      <c r="F22" s="191" t="s">
        <v>358</v>
      </c>
      <c r="G22" s="191" t="s">
        <v>329</v>
      </c>
      <c r="H22" s="190" t="s">
        <v>372</v>
      </c>
      <c r="I22" s="190" t="s">
        <v>331</v>
      </c>
      <c r="J22" s="191" t="s">
        <v>332</v>
      </c>
      <c r="K22" s="191" t="s">
        <v>385</v>
      </c>
    </row>
    <row r="23" s="39" customFormat="1" ht="14.25" customHeight="1" spans="1:11">
      <c r="A23" s="191" t="s">
        <v>265</v>
      </c>
      <c r="B23" s="193"/>
      <c r="C23" s="191" t="s">
        <v>373</v>
      </c>
      <c r="D23" s="191" t="s">
        <v>357</v>
      </c>
      <c r="E23" s="191" t="s">
        <v>358</v>
      </c>
      <c r="F23" s="191" t="s">
        <v>386</v>
      </c>
      <c r="G23" s="191" t="s">
        <v>329</v>
      </c>
      <c r="H23" s="190" t="s">
        <v>372</v>
      </c>
      <c r="I23" s="190" t="s">
        <v>331</v>
      </c>
      <c r="J23" s="191" t="s">
        <v>332</v>
      </c>
      <c r="K23" s="191" t="s">
        <v>387</v>
      </c>
    </row>
    <row r="24" s="39" customFormat="1" ht="14.25" customHeight="1" spans="1:11">
      <c r="A24" s="191" t="s">
        <v>309</v>
      </c>
      <c r="B24" s="365" t="s">
        <v>310</v>
      </c>
      <c r="C24" s="191" t="s">
        <v>388</v>
      </c>
      <c r="D24" s="191" t="s">
        <v>326</v>
      </c>
      <c r="E24" s="191" t="s">
        <v>327</v>
      </c>
      <c r="F24" s="191" t="s">
        <v>389</v>
      </c>
      <c r="G24" s="191" t="s">
        <v>336</v>
      </c>
      <c r="H24" s="190" t="s">
        <v>390</v>
      </c>
      <c r="I24" s="190" t="s">
        <v>369</v>
      </c>
      <c r="J24" s="191" t="s">
        <v>332</v>
      </c>
      <c r="K24" s="191" t="s">
        <v>389</v>
      </c>
    </row>
    <row r="25" s="39" customFormat="1" ht="14.25" customHeight="1" spans="1:11">
      <c r="A25" s="191" t="s">
        <v>309</v>
      </c>
      <c r="B25" s="193"/>
      <c r="C25" s="191" t="s">
        <v>388</v>
      </c>
      <c r="D25" s="191" t="s">
        <v>326</v>
      </c>
      <c r="E25" s="191" t="s">
        <v>327</v>
      </c>
      <c r="F25" s="191" t="s">
        <v>389</v>
      </c>
      <c r="G25" s="191" t="s">
        <v>336</v>
      </c>
      <c r="H25" s="190" t="s">
        <v>391</v>
      </c>
      <c r="I25" s="190" t="s">
        <v>364</v>
      </c>
      <c r="J25" s="191" t="s">
        <v>332</v>
      </c>
      <c r="K25" s="191" t="s">
        <v>389</v>
      </c>
    </row>
    <row r="26" s="39" customFormat="1" ht="14.25" customHeight="1" spans="1:11">
      <c r="A26" s="191" t="s">
        <v>309</v>
      </c>
      <c r="B26" s="193"/>
      <c r="C26" s="191" t="s">
        <v>388</v>
      </c>
      <c r="D26" s="191" t="s">
        <v>326</v>
      </c>
      <c r="E26" s="191" t="s">
        <v>334</v>
      </c>
      <c r="F26" s="191" t="s">
        <v>392</v>
      </c>
      <c r="G26" s="191" t="s">
        <v>336</v>
      </c>
      <c r="H26" s="190" t="s">
        <v>393</v>
      </c>
      <c r="I26" s="190" t="s">
        <v>331</v>
      </c>
      <c r="J26" s="191" t="s">
        <v>339</v>
      </c>
      <c r="K26" s="191" t="s">
        <v>392</v>
      </c>
    </row>
    <row r="27" s="39" customFormat="1" ht="27" customHeight="1" spans="1:11">
      <c r="A27" s="191" t="s">
        <v>309</v>
      </c>
      <c r="B27" s="193"/>
      <c r="C27" s="191" t="s">
        <v>388</v>
      </c>
      <c r="D27" s="191" t="s">
        <v>345</v>
      </c>
      <c r="E27" s="191" t="s">
        <v>353</v>
      </c>
      <c r="F27" s="191" t="s">
        <v>394</v>
      </c>
      <c r="G27" s="191" t="s">
        <v>336</v>
      </c>
      <c r="H27" s="190" t="s">
        <v>355</v>
      </c>
      <c r="I27" s="190" t="s">
        <v>371</v>
      </c>
      <c r="J27" s="191" t="s">
        <v>339</v>
      </c>
      <c r="K27" s="191" t="s">
        <v>394</v>
      </c>
    </row>
    <row r="28" s="39" customFormat="1" ht="14.25" customHeight="1" spans="1:11">
      <c r="A28" s="191" t="s">
        <v>309</v>
      </c>
      <c r="B28" s="193"/>
      <c r="C28" s="191" t="s">
        <v>388</v>
      </c>
      <c r="D28" s="191" t="s">
        <v>345</v>
      </c>
      <c r="E28" s="191" t="s">
        <v>353</v>
      </c>
      <c r="F28" s="191" t="s">
        <v>395</v>
      </c>
      <c r="G28" s="191" t="s">
        <v>336</v>
      </c>
      <c r="H28" s="190" t="s">
        <v>355</v>
      </c>
      <c r="I28" s="190" t="s">
        <v>371</v>
      </c>
      <c r="J28" s="191" t="s">
        <v>339</v>
      </c>
      <c r="K28" s="191" t="s">
        <v>395</v>
      </c>
    </row>
    <row r="29" s="39" customFormat="1" ht="14.25" customHeight="1" spans="1:11">
      <c r="A29" s="191" t="s">
        <v>309</v>
      </c>
      <c r="B29" s="193"/>
      <c r="C29" s="191" t="s">
        <v>388</v>
      </c>
      <c r="D29" s="191" t="s">
        <v>357</v>
      </c>
      <c r="E29" s="191" t="s">
        <v>358</v>
      </c>
      <c r="F29" s="191" t="s">
        <v>358</v>
      </c>
      <c r="G29" s="191" t="s">
        <v>336</v>
      </c>
      <c r="H29" s="190" t="s">
        <v>393</v>
      </c>
      <c r="I29" s="190" t="s">
        <v>331</v>
      </c>
      <c r="J29" s="191" t="s">
        <v>339</v>
      </c>
      <c r="K29" s="191" t="s">
        <v>358</v>
      </c>
    </row>
    <row r="30" s="39" customFormat="1" ht="14.25" customHeight="1" spans="1:11">
      <c r="A30" s="191" t="s">
        <v>311</v>
      </c>
      <c r="B30" s="365" t="s">
        <v>312</v>
      </c>
      <c r="C30" s="191" t="s">
        <v>396</v>
      </c>
      <c r="D30" s="191" t="s">
        <v>326</v>
      </c>
      <c r="E30" s="191" t="s">
        <v>327</v>
      </c>
      <c r="F30" s="191" t="s">
        <v>397</v>
      </c>
      <c r="G30" s="191" t="s">
        <v>336</v>
      </c>
      <c r="H30" s="190" t="s">
        <v>398</v>
      </c>
      <c r="I30" s="190" t="s">
        <v>369</v>
      </c>
      <c r="J30" s="191" t="s">
        <v>332</v>
      </c>
      <c r="K30" s="191" t="s">
        <v>397</v>
      </c>
    </row>
    <row r="31" s="39" customFormat="1" ht="14.25" customHeight="1" spans="1:11">
      <c r="A31" s="191" t="s">
        <v>311</v>
      </c>
      <c r="B31" s="193"/>
      <c r="C31" s="191" t="s">
        <v>396</v>
      </c>
      <c r="D31" s="191" t="s">
        <v>326</v>
      </c>
      <c r="E31" s="191" t="s">
        <v>327</v>
      </c>
      <c r="F31" s="191" t="s">
        <v>397</v>
      </c>
      <c r="G31" s="191" t="s">
        <v>336</v>
      </c>
      <c r="H31" s="190" t="s">
        <v>399</v>
      </c>
      <c r="I31" s="190" t="s">
        <v>364</v>
      </c>
      <c r="J31" s="191" t="s">
        <v>332</v>
      </c>
      <c r="K31" s="191" t="s">
        <v>397</v>
      </c>
    </row>
    <row r="32" s="39" customFormat="1" ht="14.25" customHeight="1" spans="1:11">
      <c r="A32" s="191" t="s">
        <v>311</v>
      </c>
      <c r="B32" s="193"/>
      <c r="C32" s="191" t="s">
        <v>396</v>
      </c>
      <c r="D32" s="191" t="s">
        <v>326</v>
      </c>
      <c r="E32" s="191" t="s">
        <v>334</v>
      </c>
      <c r="F32" s="191" t="s">
        <v>392</v>
      </c>
      <c r="G32" s="191" t="s">
        <v>336</v>
      </c>
      <c r="H32" s="190" t="s">
        <v>393</v>
      </c>
      <c r="I32" s="190" t="s">
        <v>331</v>
      </c>
      <c r="J32" s="191" t="s">
        <v>339</v>
      </c>
      <c r="K32" s="191" t="s">
        <v>392</v>
      </c>
    </row>
    <row r="33" s="39" customFormat="1" ht="14.25" customHeight="1" spans="1:11">
      <c r="A33" s="191" t="s">
        <v>311</v>
      </c>
      <c r="B33" s="193"/>
      <c r="C33" s="191" t="s">
        <v>396</v>
      </c>
      <c r="D33" s="191" t="s">
        <v>326</v>
      </c>
      <c r="E33" s="191" t="s">
        <v>334</v>
      </c>
      <c r="F33" s="191" t="s">
        <v>400</v>
      </c>
      <c r="G33" s="191" t="s">
        <v>336</v>
      </c>
      <c r="H33" s="190" t="s">
        <v>393</v>
      </c>
      <c r="I33" s="190" t="s">
        <v>331</v>
      </c>
      <c r="J33" s="191" t="s">
        <v>339</v>
      </c>
      <c r="K33" s="191" t="s">
        <v>400</v>
      </c>
    </row>
    <row r="34" s="39" customFormat="1" ht="28" customHeight="1" spans="1:11">
      <c r="A34" s="191" t="s">
        <v>311</v>
      </c>
      <c r="B34" s="193"/>
      <c r="C34" s="191" t="s">
        <v>396</v>
      </c>
      <c r="D34" s="191" t="s">
        <v>345</v>
      </c>
      <c r="E34" s="191" t="s">
        <v>353</v>
      </c>
      <c r="F34" s="191" t="s">
        <v>401</v>
      </c>
      <c r="G34" s="191" t="s">
        <v>336</v>
      </c>
      <c r="H34" s="190" t="s">
        <v>355</v>
      </c>
      <c r="I34" s="190" t="s">
        <v>371</v>
      </c>
      <c r="J34" s="191" t="s">
        <v>339</v>
      </c>
      <c r="K34" s="191" t="s">
        <v>401</v>
      </c>
    </row>
    <row r="35" s="39" customFormat="1" ht="14.25" customHeight="1" spans="1:11">
      <c r="A35" s="191" t="s">
        <v>311</v>
      </c>
      <c r="B35" s="193"/>
      <c r="C35" s="191" t="s">
        <v>396</v>
      </c>
      <c r="D35" s="191" t="s">
        <v>345</v>
      </c>
      <c r="E35" s="191" t="s">
        <v>353</v>
      </c>
      <c r="F35" s="191" t="s">
        <v>395</v>
      </c>
      <c r="G35" s="191" t="s">
        <v>336</v>
      </c>
      <c r="H35" s="190" t="s">
        <v>355</v>
      </c>
      <c r="I35" s="190" t="s">
        <v>371</v>
      </c>
      <c r="J35" s="191" t="s">
        <v>339</v>
      </c>
      <c r="K35" s="191" t="s">
        <v>395</v>
      </c>
    </row>
    <row r="36" ht="29" customHeight="1" spans="1:11">
      <c r="A36" s="191" t="s">
        <v>311</v>
      </c>
      <c r="B36" s="194"/>
      <c r="C36" s="191" t="s">
        <v>396</v>
      </c>
      <c r="D36" s="191" t="s">
        <v>357</v>
      </c>
      <c r="E36" s="191" t="s">
        <v>358</v>
      </c>
      <c r="F36" s="191" t="s">
        <v>358</v>
      </c>
      <c r="G36" s="191" t="s">
        <v>336</v>
      </c>
      <c r="H36" s="190" t="s">
        <v>393</v>
      </c>
      <c r="I36" s="190" t="s">
        <v>331</v>
      </c>
      <c r="J36" s="191" t="s">
        <v>339</v>
      </c>
      <c r="K36" s="191" t="s">
        <v>358</v>
      </c>
    </row>
    <row r="37" customHeight="1" spans="3:3">
      <c r="C37" s="195"/>
    </row>
    <row r="38" customHeight="1" spans="3:3">
      <c r="C38" s="195"/>
    </row>
  </sheetData>
  <mergeCells count="17">
    <mergeCell ref="A2:K2"/>
    <mergeCell ref="A3:I3"/>
    <mergeCell ref="A7:A13"/>
    <mergeCell ref="A14:A17"/>
    <mergeCell ref="A18:A23"/>
    <mergeCell ref="A24:A29"/>
    <mergeCell ref="A30:A36"/>
    <mergeCell ref="B7:B13"/>
    <mergeCell ref="B14:B17"/>
    <mergeCell ref="B18:B23"/>
    <mergeCell ref="B24:B29"/>
    <mergeCell ref="B30:B36"/>
    <mergeCell ref="C7:C13"/>
    <mergeCell ref="C14:C17"/>
    <mergeCell ref="C18:C23"/>
    <mergeCell ref="C24:C29"/>
    <mergeCell ref="C30:C36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2025-03-24T14:02:03Z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DD9F525AA0BD42BA8C254897B9DC38B3</vt:lpwstr>
  </property>
</Properties>
</file>