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7"/>
  </bookViews>
  <sheets>
    <sheet name="GK13   2024年度部门整体支出绩效自评情况" sheetId="1" r:id="rId1"/>
    <sheet name="GK14   2024年度部门整体支出绩效自评表" sheetId="2" r:id="rId2"/>
    <sheet name="GK15   2024年项目支出绩效自评表" sheetId="3" r:id="rId3"/>
    <sheet name="GK15-1   2024年项目支出绩效自评表 (中医（民族)" sheetId="4" r:id="rId4"/>
    <sheet name="GK15-2   2024年项目支出绩效自评表 其他公立医院)" sheetId="5" r:id="rId5"/>
    <sheet name="GK15-3   2024年项目支出绩效自评表基本公共卫生服务" sheetId="6" r:id="rId6"/>
    <sheet name="GK15-4   2024年项目支出绩效自评表突发公共卫生事件" sheetId="7" r:id="rId7"/>
    <sheet name="GK15-5   2024年项目支出绩效自评表-中医（民族医）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<sst xmlns="http://schemas.openxmlformats.org/spreadsheetml/2006/main" count="680" uniqueCount="186">
  <si>
    <t>2024年度部门整体支出绩效自评情况</t>
  </si>
  <si>
    <t>编制单位：瑞丽市中医傣医医院</t>
  </si>
  <si>
    <t>公开13表                                             金额单位：万元</t>
  </si>
  <si>
    <t>一、部门基本情况</t>
  </si>
  <si>
    <t>（一）部门概况</t>
  </si>
  <si>
    <t>（二）部门绩效目标的设立情况</t>
  </si>
  <si>
    <t>（三）部门整体收支情况</t>
  </si>
  <si>
    <t>（四）部门预算管理制度建设情况</t>
  </si>
  <si>
    <t>（五）严控“三公”经费支出情况</t>
  </si>
  <si>
    <t>二、绩效自评组织情况</t>
  </si>
  <si>
    <t>（一）前期准备</t>
  </si>
  <si>
    <t>（二）组织实施</t>
  </si>
  <si>
    <t>三、评价情况分析及综合评价结论</t>
  </si>
  <si>
    <t>四、存在的问题和整改情况</t>
  </si>
  <si>
    <t>五、绩效自评结果应用情况</t>
  </si>
  <si>
    <t>六、主要经验及做法</t>
  </si>
  <si>
    <t>七、其他需说明的情况</t>
  </si>
  <si>
    <t>备注：本单位为二级预算单位，本表公开空表。</t>
  </si>
  <si>
    <t>2024年度部门整体支出绩效自评表</t>
  </si>
  <si>
    <t>公开14表      金额单位：万元</t>
  </si>
  <si>
    <t>基本信息</t>
  </si>
  <si>
    <t>部门
名称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</si>
  <si>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</si>
  <si>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</si>
  <si>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</si>
  <si>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</si>
  <si>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</si>
  <si>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</si>
  <si>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</si>
  <si>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</si>
  <si>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</si>
  <si>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</si>
  <si>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</si>
  <si>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</si>
  <si>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</si>
  <si>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</si>
  <si>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</si>
  <si>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</si>
  <si>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</si>
  <si>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</si>
  <si>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</si>
  <si>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</si>
  <si>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</si>
  <si>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</si>
  <si>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</si>
  <si>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</si>
  <si>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</si>
  <si>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</si>
  <si>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</si>
  <si>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</si>
  <si>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＝
＞
＜
≥
≤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</si>
  <si>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</si>
  <si>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</si>
  <si>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</si>
  <si>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</si>
  <si>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</si>
  <si>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</si>
  <si>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</si>
  <si>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</si>
  <si>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</si>
  <si>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服务对象满意度指标等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</si>
  <si>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</si>
  <si>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</si>
  <si>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 xml:space="preserve">    3.本单位为二级预算单位，本表公开空表。</t>
  </si>
  <si>
    <t>2024年度项目支出绩效自评表</t>
  </si>
  <si>
    <t>公开15-1表      金额单位：万元</t>
  </si>
  <si>
    <t>项目名称</t>
  </si>
  <si>
    <t>2024年财政及非财政支出项目</t>
  </si>
  <si>
    <t>主管部门</t>
  </si>
  <si>
    <t>瑞丽市卫生健康局</t>
  </si>
  <si>
    <t>实施单位</t>
  </si>
  <si>
    <t>瑞丽市中医傣医医院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</si>
  <si>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</si>
  <si>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</si>
  <si>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</si>
  <si>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</si>
  <si>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</si>
  <si>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</si>
  <si>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</si>
  <si>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</si>
  <si>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</si>
  <si>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</si>
  <si>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</si>
  <si>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</si>
  <si>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继续深化公立医院改革，提升医疗服务质量和服务水平，切实做好医疗卫生保障工作。</t>
  </si>
  <si>
    <t>提升了医疗服务质量和服务水平，切实做好医疗卫生保障工作。</t>
  </si>
  <si>
    <t>年度指标值</t>
  </si>
  <si>
    <t>指标完成情况</t>
  </si>
  <si>
    <t>符合拴心留人计划政策补助人数</t>
  </si>
  <si>
    <t>=</t>
  </si>
  <si>
    <t>人</t>
  </si>
  <si>
    <t>2人</t>
  </si>
  <si>
    <t>省级中医特色重点专科建设数量（个）</t>
  </si>
  <si>
    <t>个</t>
  </si>
  <si>
    <t>2个</t>
  </si>
  <si>
    <t>建设项目数</t>
  </si>
  <si>
    <t>1个</t>
  </si>
  <si>
    <t>公立医院实行药品（不含中药）和耗材零差率销售</t>
  </si>
  <si>
    <t>%</t>
  </si>
  <si>
    <t>项目合格率</t>
  </si>
  <si>
    <t>≥</t>
  </si>
  <si>
    <t>资金支付率</t>
  </si>
  <si>
    <t>存在支付缓慢、支付不及时情况；下一步将加强沟通，合理合规加快支付进度。</t>
  </si>
  <si>
    <t>突发事件处置率</t>
  </si>
  <si>
    <t>通过改善患者就医环境，更好的为患者服务</t>
  </si>
  <si>
    <t>长期</t>
  </si>
  <si>
    <t>年</t>
  </si>
  <si>
    <t>就诊人次较上年明显增加</t>
  </si>
  <si>
    <t>中医药综合服务范围和诊疗项目</t>
  </si>
  <si>
    <t>持续扩大</t>
  </si>
  <si>
    <t>医院诊疗项目较上年增加</t>
  </si>
  <si>
    <t>服务对象满意度</t>
  </si>
  <si>
    <t>加强与服务对象沟通，提高满意度。</t>
  </si>
  <si>
    <t>其他需要说明的事项</t>
  </si>
  <si>
    <t>无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</si>
  <si>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</si>
  <si>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</si>
  <si>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</si>
  <si>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中医（民族）医院项目</t>
  </si>
  <si>
    <t>进一步提升医疗服务质量和能力，强化中医药重点专科建设，加强卫生计生人才队伍建设，实施拴心留人计划，及时足额兑付工资、补助至个人。</t>
  </si>
  <si>
    <t>提升了医疗服务质量和服务水平，积极推进重点专科项目，及时支付相关项目资金。</t>
  </si>
  <si>
    <t>新冠病毒感染过渡期医务人员临时性工作补助外单位职工人数</t>
  </si>
  <si>
    <t>26人</t>
  </si>
  <si>
    <t>省级中医特色重点专科验收通过率</t>
  </si>
  <si>
    <t>项目支付及时性</t>
  </si>
  <si>
    <t>按照项目进度及时支付</t>
  </si>
  <si>
    <t>及时支付</t>
  </si>
  <si>
    <t>其他公立医院支出项目</t>
  </si>
  <si>
    <t>继续深化公立医院改革，切实做好医疗卫生保障工作。</t>
  </si>
  <si>
    <t>公立医院医疗服务收入（不含药品、耗材、检查、化验收入）占医疗收入比例</t>
  </si>
  <si>
    <t>较上年提高</t>
  </si>
  <si>
    <t>2023年：46.32%，2024年：50.23%。</t>
  </si>
  <si>
    <t>就诊人次（门诊+住院+体检）</t>
  </si>
  <si>
    <t>29050人</t>
  </si>
  <si>
    <t>公立医院平均住院日</t>
  </si>
  <si>
    <t>较上年降低</t>
  </si>
  <si>
    <t>8.174天</t>
  </si>
  <si>
    <t>2023年：7.866天，2024年：8.174天，主要原因为2024年收治病重患者较多，导致平均住院日较上年增长。</t>
  </si>
  <si>
    <t>出车及时性</t>
  </si>
  <si>
    <t>卫生机构诊疗人次数</t>
  </si>
  <si>
    <t>提高公立医院服务能力</t>
  </si>
  <si>
    <t>基本公共卫生服务项目</t>
  </si>
  <si>
    <t>目标1.面向全体居民免费提供基本公共卫生服务，促进基本公共卫生服务逐步均等化。.将0-6岁儿童、孕产妇、65岁及以上老年人、高血压和糖尿病患者、重性精神疾病患者、结核病患者列为重点人群，按照《国家基本公共卫生服务规范》开展针对性的健康管理服务，具体服务包括：城乡居民健康档案管理服务、健康教育服务、预防接种服务、0-6岁儿童健康管理服务、孕产妇健康管理服务。为辖区内居住的孕产妇提供健康管理服务、老年人健康管理服务、慢性病患者健康管理服务、重性精神病患者健康管理服务。
目标2.开展人禽流感、SARS等突发急性传染病和不明原因疾病应急检测、风险评估和排查及疫情处置工作，切实做到及时、有效、科学处置疫情。</t>
  </si>
  <si>
    <t>职业病诊断报告率</t>
  </si>
  <si>
    <t>购买卫生药品耗材</t>
  </si>
  <si>
    <t>批次</t>
  </si>
  <si>
    <t>1批次</t>
  </si>
  <si>
    <t>居民健康知识知晓率</t>
  </si>
  <si>
    <t>居民规范化电子健康档案覆盖率</t>
  </si>
  <si>
    <t>突发公共卫生事件报告率</t>
  </si>
  <si>
    <t>通过督查、宣传，提高公共卫生知识的知晓率</t>
  </si>
  <si>
    <t>有效提高</t>
  </si>
  <si>
    <t>进一步提高医疗机构的卫生水平，切实维护群众身体健康</t>
  </si>
  <si>
    <t>突发公共卫生事件应急处置项目</t>
  </si>
  <si>
    <t>根据《德宏州财政局 德宏州卫生健康委员会关于下达医务人员临时性工作补助资金（2021年3月至2022年3月以及援护医疗队）的通知》（德财社【2023】198号）及《瑞丽市卫生健康局关于分配医务人员临时性工作补助资金（2021年5月至2022年3月）的函》（瑞卫健函【2024】59号）文件，下达2021年5月至2022年3月医务人员临时性工作补助资金，及时足额兑付个人。</t>
  </si>
  <si>
    <t>及时将上级资金足额兑付个人。</t>
  </si>
  <si>
    <t>发放人数</t>
  </si>
  <si>
    <t>36人</t>
  </si>
  <si>
    <t>补助发放率</t>
  </si>
  <si>
    <t>补助发放时间</t>
  </si>
  <si>
    <t>经济成本指标</t>
  </si>
  <si>
    <t>万元</t>
  </si>
  <si>
    <t>支付不及时，下一步将加强各个部门沟通。</t>
  </si>
  <si>
    <t>职工工作积极性</t>
  </si>
  <si>
    <t>有所提高</t>
  </si>
  <si>
    <t>通过发放补助提高职工积极性，进一步提升医疗服务质量，更好为患者服务</t>
  </si>
  <si>
    <t>有所提升</t>
  </si>
  <si>
    <t>职工满意度</t>
  </si>
  <si>
    <t>中医（民族医）药专项项目</t>
  </si>
  <si>
    <t>1.进一步健全中医药服务体系。持续提升中医药基层服务能力，不断提高中西医结合服务水平。
2.持续推进中医药特色人才建设。逐步完善具有中医药特色的人才培养模式，不断提升队伍素质。
3.持续增加中医药传承创新能力，持续推进多学科整合创新。
4.大力弘扬中医药文化。提供更为优质丰富的中医药文化产品和服务，持续提高公民中医药健康文化素养水平。</t>
  </si>
  <si>
    <t>健全中医药服务体系。持续提升中医药基层服务能力，不断提高中西医结合服务水平。</t>
  </si>
  <si>
    <t>县级中医医院“两专科一中心”建设的医院数量（个）</t>
  </si>
  <si>
    <t>人才培养合格率</t>
  </si>
  <si>
    <t>及时完成率</t>
  </si>
  <si>
    <t>专业设备购置</t>
  </si>
  <si>
    <t>10万元</t>
  </si>
  <si>
    <t>人才培养经费</t>
  </si>
  <si>
    <t>2.74万元</t>
  </si>
  <si>
    <t>宣传费、专家劳务费、吃住行等经费</t>
  </si>
  <si>
    <t>4.8万元</t>
  </si>
  <si>
    <t>中医药健康文化素养水平</t>
  </si>
  <si>
    <t>显著提升</t>
  </si>
  <si>
    <t>中医药健康管理服务能力</t>
  </si>
  <si>
    <t>项目成果持续发展能力</t>
  </si>
  <si>
    <t>培训对象满意度</t>
  </si>
  <si>
    <t>患者满意度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</si>
</sst>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35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1"/>
      <name val="宋体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/>
    <xf numFmtId="0" fontId="2" fillId="0" borderId="0"/>
  </cellStyleXfs>
  <cellXfs count="5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0" fillId="0" borderId="0" xfId="3" applyNumberFormat="1" applyFill="1" applyAlignment="1"/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8" workbookViewId="0">
      <selection activeCell="C3" sqref="C3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49.375" customWidth="1"/>
  </cols>
  <sheetData>
    <row r="1" ht="27" spans="1:3">
      <c r="A1" s="3" t="s">
        <v>0</v>
      </c>
      <c r="B1" s="3"/>
      <c r="C1" s="3"/>
    </row>
    <row r="2" customFormat="1" ht="27" spans="1:3">
      <c r="A2" s="4" t="s">
        <v>1</v>
      </c>
      <c r="B2" s="4"/>
      <c r="C2" s="52" t="s">
        <v>2</v>
      </c>
    </row>
    <row r="3" s="51" customFormat="1" ht="67" customHeight="1" spans="1:3">
      <c r="A3" s="53" t="s">
        <v>3</v>
      </c>
      <c r="B3" s="53" t="s">
        <v>4</v>
      </c>
      <c r="C3" s="54"/>
    </row>
    <row r="4" s="51" customFormat="1" ht="67" customHeight="1" spans="1:3">
      <c r="A4" s="53"/>
      <c r="B4" s="53" t="s">
        <v>5</v>
      </c>
      <c r="C4" s="54"/>
    </row>
    <row r="5" s="51" customFormat="1" ht="67" customHeight="1" spans="1:3">
      <c r="A5" s="53"/>
      <c r="B5" s="53" t="s">
        <v>6</v>
      </c>
      <c r="C5" s="55"/>
    </row>
    <row r="6" s="51" customFormat="1" ht="67" customHeight="1" spans="1:3">
      <c r="A6" s="53"/>
      <c r="B6" s="53" t="s">
        <v>7</v>
      </c>
      <c r="C6" s="54"/>
    </row>
    <row r="7" s="51" customFormat="1" ht="67" customHeight="1" spans="1:3">
      <c r="A7" s="53"/>
      <c r="B7" s="53" t="s">
        <v>8</v>
      </c>
      <c r="C7" s="54"/>
    </row>
    <row r="8" s="51" customFormat="1" ht="67" customHeight="1" spans="1:3">
      <c r="A8" s="53" t="s">
        <v>9</v>
      </c>
      <c r="B8" s="53" t="s">
        <v>10</v>
      </c>
      <c r="C8" s="54"/>
    </row>
    <row r="9" s="51" customFormat="1" ht="67" customHeight="1" spans="1:3">
      <c r="A9" s="53"/>
      <c r="B9" s="53" t="s">
        <v>11</v>
      </c>
      <c r="C9" s="54"/>
    </row>
    <row r="10" s="51" customFormat="1" ht="67" customHeight="1" spans="1:3">
      <c r="A10" s="53" t="s">
        <v>12</v>
      </c>
      <c r="B10" s="53"/>
      <c r="C10" s="54"/>
    </row>
    <row r="11" s="51" customFormat="1" ht="67" customHeight="1" spans="1:3">
      <c r="A11" s="53" t="s">
        <v>13</v>
      </c>
      <c r="B11" s="53"/>
      <c r="C11" s="54"/>
    </row>
    <row r="12" s="51" customFormat="1" ht="67" customHeight="1" spans="1:3">
      <c r="A12" s="53" t="s">
        <v>14</v>
      </c>
      <c r="B12" s="53"/>
      <c r="C12" s="54"/>
    </row>
    <row r="13" s="51" customFormat="1" ht="67" customHeight="1" spans="1:3">
      <c r="A13" s="53" t="s">
        <v>15</v>
      </c>
      <c r="B13" s="53"/>
      <c r="C13" s="54"/>
    </row>
    <row r="14" s="51" customFormat="1" ht="67" customHeight="1" spans="1:3">
      <c r="A14" s="53" t="s">
        <v>16</v>
      </c>
      <c r="B14" s="53"/>
      <c r="C14" s="56"/>
    </row>
    <row r="15" spans="1:3">
      <c r="A15" t="s">
        <v>17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topLeftCell="A13" workbookViewId="0">
      <selection activeCell="A1" sqref="A1:K1"/>
    </sheetView>
  </sheetViews>
  <sheetFormatPr defaultColWidth="9" defaultRowHeight="14.25"/>
  <cols>
    <col min="1" max="1" width="11" customWidth="1"/>
    <col min="2" max="2" width="11.25" customWidth="1"/>
    <col min="4" max="4" width="11.25" customWidth="1"/>
    <col min="8" max="8" width="10.75" customWidth="1"/>
  </cols>
  <sheetData>
    <row r="1" s="31" customFormat="1" ht="27" spans="1:16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35" customHeight="1" spans="1:16">
      <c r="A2" s="4" t="s">
        <v>1</v>
      </c>
      <c r="B2" s="4"/>
      <c r="C2" s="4"/>
      <c r="D2" s="4"/>
      <c r="E2" s="3"/>
      <c r="F2" s="3"/>
      <c r="G2" s="3"/>
      <c r="H2" s="3"/>
      <c r="I2" s="3"/>
      <c r="J2" s="5" t="s">
        <v>19</v>
      </c>
      <c r="K2" s="5"/>
    </row>
    <row r="3" s="31" customFormat="1" ht="27" customHeight="1" spans="1:16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="31" customFormat="1" ht="32" customHeight="1" spans="1:16">
      <c r="A4" s="33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="31" customFormat="1" ht="40" customHeight="1" spans="1:16">
      <c r="A5" s="33" t="s">
        <v>22</v>
      </c>
      <c r="B5" s="35" t="s">
        <v>23</v>
      </c>
      <c r="C5" s="35"/>
      <c r="D5" s="35"/>
      <c r="E5" s="33" t="s">
        <v>24</v>
      </c>
      <c r="F5" s="33" t="s">
        <v>25</v>
      </c>
      <c r="G5" s="33" t="s">
        <v>26</v>
      </c>
      <c r="H5" s="34" t="s">
        <v>27</v>
      </c>
      <c r="I5" s="34" t="s">
        <v>28</v>
      </c>
      <c r="J5" s="33" t="s">
        <v>29</v>
      </c>
      <c r="K5" s="35" t="s">
        <v>30</v>
      </c>
    </row>
    <row r="6" s="31" customFormat="1" ht="30" customHeight="1" spans="1:16">
      <c r="A6" s="36"/>
      <c r="B6" s="35" t="s">
        <v>31</v>
      </c>
      <c r="C6" s="35"/>
      <c r="D6" s="35"/>
      <c r="E6" s="34"/>
      <c r="F6" s="34"/>
      <c r="G6" s="34"/>
      <c r="H6" s="34"/>
      <c r="I6" s="35"/>
      <c r="J6" s="35"/>
      <c r="K6" s="37"/>
    </row>
    <row r="7" s="31" customFormat="1" ht="30" customHeight="1" spans="1:16">
      <c r="A7" s="36"/>
      <c r="B7" s="34" t="s">
        <v>32</v>
      </c>
      <c r="C7" s="35" t="s">
        <v>31</v>
      </c>
      <c r="D7" s="35"/>
      <c r="E7" s="35"/>
      <c r="F7" s="35"/>
      <c r="G7" s="35"/>
      <c r="H7" s="38"/>
      <c r="I7" s="38"/>
      <c r="J7" s="38"/>
      <c r="K7" s="37"/>
    </row>
    <row r="8" s="31" customFormat="1" ht="30" customHeight="1" spans="1:16">
      <c r="A8" s="36"/>
      <c r="B8" s="34" t="s">
        <v>33</v>
      </c>
      <c r="C8" s="35" t="s">
        <v>31</v>
      </c>
      <c r="D8" s="35"/>
      <c r="E8" s="35"/>
      <c r="F8" s="35"/>
      <c r="G8" s="35"/>
      <c r="H8" s="38"/>
      <c r="I8" s="38"/>
      <c r="J8" s="38"/>
      <c r="K8" s="37"/>
      <c r="P8" s="39"/>
    </row>
    <row r="9" s="31" customFormat="1" ht="30" customHeight="1" spans="1:16">
      <c r="A9" s="36"/>
      <c r="B9" s="34"/>
      <c r="C9" s="35" t="s">
        <v>34</v>
      </c>
      <c r="D9" s="35"/>
      <c r="E9" s="35"/>
      <c r="F9" s="35"/>
      <c r="G9" s="35"/>
      <c r="H9" s="38"/>
      <c r="I9" s="38"/>
      <c r="J9" s="38"/>
      <c r="K9" s="37"/>
    </row>
    <row r="10" s="31" customFormat="1" ht="30" customHeight="1" spans="1:16">
      <c r="A10" s="36"/>
      <c r="B10" s="34"/>
      <c r="C10" s="35" t="s">
        <v>35</v>
      </c>
      <c r="D10" s="35"/>
      <c r="E10" s="35"/>
      <c r="F10" s="35"/>
      <c r="G10" s="35"/>
      <c r="H10" s="38"/>
      <c r="I10" s="38"/>
      <c r="J10" s="38"/>
      <c r="K10" s="37"/>
    </row>
    <row r="11" s="31" customFormat="1" ht="30" customHeight="1" spans="1:16">
      <c r="A11" s="40"/>
      <c r="B11" s="34"/>
      <c r="C11" s="35" t="s">
        <v>36</v>
      </c>
      <c r="D11" s="35"/>
      <c r="E11" s="35"/>
      <c r="F11" s="35"/>
      <c r="G11" s="35"/>
      <c r="H11" s="38"/>
      <c r="I11" s="38"/>
      <c r="J11" s="38"/>
      <c r="K11" s="37"/>
    </row>
    <row r="12" s="31" customFormat="1" ht="56" customHeight="1" spans="1:16">
      <c r="A12" s="33" t="s">
        <v>37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="31" customFormat="1" ht="32" customHeight="1" spans="1:16">
      <c r="A13" s="32" t="s">
        <v>38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="31" customFormat="1" ht="15.75" customHeight="1" spans="1:16">
      <c r="A14" s="35" t="s">
        <v>39</v>
      </c>
      <c r="B14" s="35"/>
      <c r="C14" s="35"/>
      <c r="D14" s="35"/>
      <c r="E14" s="33" t="s">
        <v>40</v>
      </c>
      <c r="F14" s="34" t="s">
        <v>41</v>
      </c>
      <c r="G14" s="33" t="s">
        <v>42</v>
      </c>
      <c r="H14" s="33" t="s">
        <v>43</v>
      </c>
      <c r="I14" s="41" t="s">
        <v>44</v>
      </c>
      <c r="J14" s="42"/>
      <c r="K14" s="43"/>
    </row>
    <row r="15" s="31" customFormat="1" ht="28" customHeight="1" spans="1:16">
      <c r="A15" s="33" t="s">
        <v>45</v>
      </c>
      <c r="B15" s="35" t="s">
        <v>46</v>
      </c>
      <c r="C15" s="35"/>
      <c r="D15" s="35" t="s">
        <v>47</v>
      </c>
      <c r="E15" s="44"/>
      <c r="F15" s="34"/>
      <c r="G15" s="36"/>
      <c r="H15" s="36"/>
      <c r="I15" s="45"/>
      <c r="J15" s="46"/>
      <c r="K15" s="47"/>
    </row>
    <row r="16" s="31" customFormat="1" ht="36" customHeight="1" spans="1:16">
      <c r="A16" s="34" t="s">
        <v>48</v>
      </c>
      <c r="B16" s="35" t="s">
        <v>49</v>
      </c>
      <c r="C16" s="35"/>
      <c r="D16" s="35"/>
      <c r="E16" s="33" t="s">
        <v>50</v>
      </c>
      <c r="F16" s="34"/>
      <c r="G16" s="34"/>
      <c r="H16" s="34"/>
      <c r="I16" s="34"/>
      <c r="J16" s="34"/>
      <c r="K16" s="34"/>
    </row>
    <row r="17" s="31" customFormat="1" ht="36" customHeight="1" spans="1:11">
      <c r="A17" s="35"/>
      <c r="B17" s="35" t="s">
        <v>51</v>
      </c>
      <c r="C17" s="35"/>
      <c r="D17" s="35"/>
      <c r="E17" s="36"/>
      <c r="F17" s="34"/>
      <c r="G17" s="34"/>
      <c r="H17" s="34"/>
      <c r="I17" s="34"/>
      <c r="J17" s="34"/>
      <c r="K17" s="34"/>
    </row>
    <row r="18" s="31" customFormat="1" ht="36" customHeight="1" spans="1:11">
      <c r="A18" s="35"/>
      <c r="B18" s="35" t="s">
        <v>52</v>
      </c>
      <c r="C18" s="35"/>
      <c r="D18" s="35"/>
      <c r="E18" s="36"/>
      <c r="F18" s="34"/>
      <c r="G18" s="34"/>
      <c r="H18" s="34"/>
      <c r="I18" s="34"/>
      <c r="J18" s="34"/>
      <c r="K18" s="34"/>
    </row>
    <row r="19" s="31" customFormat="1" ht="36" customHeight="1" spans="1:11">
      <c r="A19" s="35"/>
      <c r="B19" s="35" t="s">
        <v>53</v>
      </c>
      <c r="C19" s="35"/>
      <c r="D19" s="35"/>
      <c r="E19" s="36"/>
      <c r="F19" s="34"/>
      <c r="G19" s="34"/>
      <c r="H19" s="34"/>
      <c r="I19" s="34"/>
      <c r="J19" s="34"/>
      <c r="K19" s="34"/>
    </row>
    <row r="20" s="31" customFormat="1" ht="36" customHeight="1" spans="1:11">
      <c r="A20" s="34" t="s">
        <v>54</v>
      </c>
      <c r="B20" s="41" t="s">
        <v>55</v>
      </c>
      <c r="C20" s="43"/>
      <c r="D20" s="35"/>
      <c r="E20" s="36"/>
      <c r="F20" s="35"/>
      <c r="G20" s="35"/>
      <c r="H20" s="35"/>
      <c r="I20" s="34"/>
      <c r="J20" s="34"/>
      <c r="K20" s="34"/>
    </row>
    <row r="21" s="31" customFormat="1" ht="36" customHeight="1" spans="1:11">
      <c r="A21" s="35"/>
      <c r="B21" s="41" t="s">
        <v>56</v>
      </c>
      <c r="C21" s="43"/>
      <c r="D21" s="35"/>
      <c r="E21" s="36"/>
      <c r="F21" s="35"/>
      <c r="G21" s="35"/>
      <c r="H21" s="35"/>
      <c r="I21" s="34"/>
      <c r="J21" s="34"/>
      <c r="K21" s="34"/>
    </row>
    <row r="22" s="31" customFormat="1" ht="36" customHeight="1" spans="1:11">
      <c r="A22" s="35"/>
      <c r="B22" s="41" t="s">
        <v>57</v>
      </c>
      <c r="C22" s="43"/>
      <c r="D22" s="35"/>
      <c r="E22" s="36"/>
      <c r="F22" s="35"/>
      <c r="G22" s="35"/>
      <c r="H22" s="35"/>
      <c r="I22" s="34"/>
      <c r="J22" s="34"/>
      <c r="K22" s="34"/>
    </row>
    <row r="23" s="31" customFormat="1" ht="36" customHeight="1" spans="1:11">
      <c r="A23" s="35"/>
      <c r="B23" s="41" t="s">
        <v>58</v>
      </c>
      <c r="C23" s="43"/>
      <c r="D23" s="35"/>
      <c r="E23" s="36"/>
      <c r="F23" s="35"/>
      <c r="G23" s="35"/>
      <c r="H23" s="35"/>
      <c r="I23" s="34"/>
      <c r="J23" s="34"/>
      <c r="K23" s="34"/>
    </row>
    <row r="24" s="31" customFormat="1" ht="36" customHeight="1" spans="1:11">
      <c r="A24" s="34" t="s">
        <v>59</v>
      </c>
      <c r="B24" s="41" t="s">
        <v>60</v>
      </c>
      <c r="C24" s="43"/>
      <c r="D24" s="35"/>
      <c r="E24" s="40"/>
      <c r="F24" s="35"/>
      <c r="G24" s="35"/>
      <c r="H24" s="35"/>
      <c r="I24" s="34"/>
      <c r="J24" s="34"/>
      <c r="K24" s="34"/>
    </row>
    <row r="25" s="31" customFormat="1" ht="62" customHeight="1" spans="1:11">
      <c r="A25" s="34" t="s">
        <v>61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="31" customFormat="1" spans="1:11">
      <c r="A26" s="48" t="s">
        <v>62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="31" customFormat="1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ht="22" customHeight="1" spans="1:11">
      <c r="A28" s="50" t="s">
        <v>63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</sheetData>
  <mergeCells count="48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28:K28"/>
    <mergeCell ref="A5:A11"/>
    <mergeCell ref="A16:A19"/>
    <mergeCell ref="A20:A23"/>
    <mergeCell ref="B8:B11"/>
    <mergeCell ref="E14:E15"/>
    <mergeCell ref="E16:E24"/>
    <mergeCell ref="F14:F15"/>
    <mergeCell ref="G14:G15"/>
    <mergeCell ref="H14:H15"/>
    <mergeCell ref="K6:K11"/>
    <mergeCell ref="I14:K15"/>
    <mergeCell ref="A26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0" workbookViewId="0">
      <selection activeCell="D21" sqref="D21:D23"/>
    </sheetView>
  </sheetViews>
  <sheetFormatPr defaultColWidth="9" defaultRowHeight="14.25"/>
  <cols>
    <col min="1" max="1" width="11.5" style="1" customWidth="1"/>
    <col min="2" max="2" width="21.25" style="1" customWidth="1"/>
    <col min="3" max="3" width="27.875" style="1" customWidth="1"/>
    <col min="4" max="4" width="12.87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0.125" style="1" customWidth="1"/>
    <col min="10" max="10" width="36.5" style="1" customWidth="1"/>
    <col min="11" max="12" width="9" style="1"/>
    <col min="13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ht="26" customHeight="1" spans="1:14">
      <c r="A3" s="6" t="s">
        <v>66</v>
      </c>
      <c r="B3" s="6" t="s">
        <v>67</v>
      </c>
      <c r="C3" s="6"/>
      <c r="D3" s="6"/>
      <c r="E3" s="6"/>
      <c r="F3" s="6"/>
      <c r="G3" s="6"/>
      <c r="H3" s="6"/>
      <c r="I3" s="6"/>
      <c r="J3" s="6"/>
    </row>
    <row r="4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s="1" customFormat="1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962.91</v>
      </c>
      <c r="D6" s="6">
        <f>D7+D8+D9</f>
        <v>1431.02</v>
      </c>
      <c r="E6" s="6">
        <f>E7+E8+E9</f>
        <v>1431.02</v>
      </c>
      <c r="F6" s="6">
        <v>10</v>
      </c>
      <c r="G6" s="6"/>
      <c r="H6" s="14">
        <f>E6/D6</f>
        <v>1</v>
      </c>
      <c r="I6" s="6">
        <v>8</v>
      </c>
      <c r="J6" s="6"/>
    </row>
    <row r="7" s="1" customFormat="1" ht="31" customHeight="1" spans="1:14">
      <c r="A7" s="6"/>
      <c r="B7" s="15" t="s">
        <v>34</v>
      </c>
      <c r="C7" s="16">
        <v>19.82</v>
      </c>
      <c r="D7" s="6">
        <v>550.33</v>
      </c>
      <c r="E7" s="6">
        <v>550.33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943.09</v>
      </c>
      <c r="D9" s="6">
        <v>880.69</v>
      </c>
      <c r="E9" s="6">
        <v>880.69</v>
      </c>
      <c r="F9" s="6" t="s">
        <v>78</v>
      </c>
      <c r="G9" s="6"/>
      <c r="H9" s="6" t="s">
        <v>78</v>
      </c>
      <c r="I9" s="6" t="s">
        <v>78</v>
      </c>
      <c r="J9" s="6"/>
    </row>
    <row r="10" s="1" customFormat="1" ht="29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71" customHeight="1" spans="1:14">
      <c r="A11" s="6" t="s">
        <v>83</v>
      </c>
      <c r="B11" s="6" t="s">
        <v>84</v>
      </c>
      <c r="C11" s="6"/>
      <c r="D11" s="6"/>
      <c r="E11" s="6"/>
      <c r="F11" s="6"/>
      <c r="G11" s="6" t="s">
        <v>85</v>
      </c>
      <c r="H11" s="6"/>
      <c r="I11" s="6"/>
      <c r="J11" s="6"/>
    </row>
    <row r="12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6" t="s">
        <v>75</v>
      </c>
      <c r="I13" s="6" t="s">
        <v>77</v>
      </c>
      <c r="J13" s="6" t="s">
        <v>44</v>
      </c>
      <c r="M13" s="18"/>
      <c r="N13" s="19"/>
    </row>
    <row r="14" ht="31" customHeight="1" spans="1:14">
      <c r="A14" s="6" t="s">
        <v>48</v>
      </c>
      <c r="B14" s="6" t="s">
        <v>49</v>
      </c>
      <c r="C14" s="20" t="s">
        <v>88</v>
      </c>
      <c r="D14" s="6" t="s">
        <v>89</v>
      </c>
      <c r="E14" s="6">
        <v>2</v>
      </c>
      <c r="F14" s="6" t="s">
        <v>90</v>
      </c>
      <c r="G14" s="6" t="s">
        <v>91</v>
      </c>
      <c r="H14" s="6">
        <v>5</v>
      </c>
      <c r="I14" s="6">
        <v>5</v>
      </c>
      <c r="J14" s="6"/>
      <c r="M14" s="17"/>
      <c r="N14" s="17"/>
    </row>
    <row r="15" ht="31" customHeight="1" spans="1:14">
      <c r="A15" s="6"/>
      <c r="B15" s="6" t="s">
        <v>49</v>
      </c>
      <c r="C15" s="20" t="s">
        <v>92</v>
      </c>
      <c r="D15" s="6" t="s">
        <v>89</v>
      </c>
      <c r="E15" s="6">
        <v>2</v>
      </c>
      <c r="F15" s="6" t="s">
        <v>93</v>
      </c>
      <c r="G15" s="6" t="s">
        <v>94</v>
      </c>
      <c r="H15" s="6">
        <v>5</v>
      </c>
      <c r="I15" s="6">
        <v>5</v>
      </c>
      <c r="J15" s="6"/>
    </row>
    <row r="16" ht="31" customHeight="1" spans="1:14">
      <c r="A16" s="6"/>
      <c r="B16" s="6" t="s">
        <v>49</v>
      </c>
      <c r="C16" s="20" t="s">
        <v>95</v>
      </c>
      <c r="D16" s="6" t="s">
        <v>89</v>
      </c>
      <c r="E16" s="6">
        <v>1</v>
      </c>
      <c r="F16" s="6" t="s">
        <v>93</v>
      </c>
      <c r="G16" s="6" t="s">
        <v>96</v>
      </c>
      <c r="H16" s="6">
        <v>10</v>
      </c>
      <c r="I16" s="6">
        <v>10</v>
      </c>
      <c r="J16" s="6"/>
    </row>
    <row r="17" ht="31" customHeight="1" spans="1:10">
      <c r="A17" s="6"/>
      <c r="B17" s="6" t="s">
        <v>51</v>
      </c>
      <c r="C17" s="20" t="s">
        <v>97</v>
      </c>
      <c r="D17" s="6" t="s">
        <v>89</v>
      </c>
      <c r="E17" s="6">
        <v>100</v>
      </c>
      <c r="F17" s="6" t="s">
        <v>98</v>
      </c>
      <c r="G17" s="22">
        <v>1</v>
      </c>
      <c r="H17" s="6">
        <v>10</v>
      </c>
      <c r="I17" s="6">
        <v>10</v>
      </c>
      <c r="J17" s="6"/>
    </row>
    <row r="18" ht="31" customHeight="1" spans="1:10">
      <c r="A18" s="6"/>
      <c r="B18" s="6" t="s">
        <v>51</v>
      </c>
      <c r="C18" s="20" t="s">
        <v>99</v>
      </c>
      <c r="D18" s="6" t="s">
        <v>100</v>
      </c>
      <c r="E18" s="23">
        <v>90</v>
      </c>
      <c r="F18" s="6" t="s">
        <v>98</v>
      </c>
      <c r="G18" s="22">
        <v>1</v>
      </c>
      <c r="H18" s="6">
        <v>10</v>
      </c>
      <c r="I18" s="6">
        <v>10</v>
      </c>
      <c r="J18" s="6"/>
    </row>
    <row r="19" ht="31" customHeight="1" spans="1:10">
      <c r="A19" s="6"/>
      <c r="B19" s="6" t="s">
        <v>51</v>
      </c>
      <c r="C19" s="20" t="s">
        <v>101</v>
      </c>
      <c r="D19" s="6" t="s">
        <v>89</v>
      </c>
      <c r="E19" s="6">
        <v>100</v>
      </c>
      <c r="F19" s="6" t="s">
        <v>98</v>
      </c>
      <c r="G19" s="22">
        <v>1</v>
      </c>
      <c r="H19" s="6">
        <v>10</v>
      </c>
      <c r="I19" s="6">
        <v>7</v>
      </c>
      <c r="J19" s="6" t="s">
        <v>102</v>
      </c>
    </row>
    <row r="20" ht="31" customHeight="1" spans="1:10">
      <c r="A20" s="6" t="s">
        <v>54</v>
      </c>
      <c r="B20" s="6" t="s">
        <v>56</v>
      </c>
      <c r="C20" s="20" t="s">
        <v>103</v>
      </c>
      <c r="D20" s="6" t="s">
        <v>89</v>
      </c>
      <c r="E20" s="6">
        <v>100</v>
      </c>
      <c r="F20" s="6" t="s">
        <v>98</v>
      </c>
      <c r="G20" s="22">
        <v>1</v>
      </c>
      <c r="H20" s="6">
        <v>10</v>
      </c>
      <c r="I20" s="6">
        <v>10</v>
      </c>
      <c r="J20" s="6"/>
    </row>
    <row r="21" ht="31" customHeight="1" spans="1:10">
      <c r="A21" s="6"/>
      <c r="B21" s="6" t="s">
        <v>58</v>
      </c>
      <c r="C21" s="20" t="s">
        <v>104</v>
      </c>
      <c r="D21" s="21" t="s">
        <v>89</v>
      </c>
      <c r="E21" s="6" t="s">
        <v>105</v>
      </c>
      <c r="F21" s="6" t="s">
        <v>106</v>
      </c>
      <c r="G21" s="6" t="s">
        <v>107</v>
      </c>
      <c r="H21" s="6">
        <v>10</v>
      </c>
      <c r="I21" s="6">
        <v>10</v>
      </c>
      <c r="J21" s="6"/>
    </row>
    <row r="22" ht="31" customHeight="1" spans="1:10">
      <c r="A22" s="6"/>
      <c r="B22" s="6" t="s">
        <v>58</v>
      </c>
      <c r="C22" s="20" t="s">
        <v>108</v>
      </c>
      <c r="D22" s="21" t="s">
        <v>89</v>
      </c>
      <c r="E22" s="6" t="s">
        <v>109</v>
      </c>
      <c r="F22" s="6" t="s">
        <v>106</v>
      </c>
      <c r="G22" s="6" t="s">
        <v>110</v>
      </c>
      <c r="H22" s="6">
        <v>10</v>
      </c>
      <c r="I22" s="6">
        <v>10</v>
      </c>
      <c r="J22" s="6"/>
    </row>
    <row r="23" ht="41" customHeight="1" spans="1:10">
      <c r="A23" s="6" t="s">
        <v>59</v>
      </c>
      <c r="B23" s="13" t="s">
        <v>60</v>
      </c>
      <c r="C23" s="20" t="s">
        <v>111</v>
      </c>
      <c r="D23" s="30" t="s">
        <v>100</v>
      </c>
      <c r="E23" s="6">
        <v>90</v>
      </c>
      <c r="F23" s="6" t="s">
        <v>98</v>
      </c>
      <c r="G23" s="22">
        <v>0.9</v>
      </c>
      <c r="H23" s="6">
        <v>10</v>
      </c>
      <c r="I23" s="6">
        <v>8</v>
      </c>
      <c r="J23" s="6" t="s">
        <v>112</v>
      </c>
    </row>
    <row r="24" ht="31" customHeight="1" spans="1:10">
      <c r="A24" s="6" t="s">
        <v>113</v>
      </c>
      <c r="B24" s="6"/>
      <c r="C24" s="6" t="s">
        <v>114</v>
      </c>
      <c r="D24" s="6"/>
      <c r="E24" s="6"/>
      <c r="F24" s="6"/>
      <c r="G24" s="6"/>
      <c r="H24" s="6"/>
      <c r="I24" s="6"/>
      <c r="J24" s="6"/>
    </row>
    <row r="25" ht="24" customHeight="1" spans="1:10">
      <c r="A25" s="6" t="s">
        <v>115</v>
      </c>
      <c r="B25" s="6">
        <v>100</v>
      </c>
      <c r="C25" s="6"/>
      <c r="D25" s="6"/>
      <c r="E25" s="6"/>
      <c r="F25" s="6"/>
      <c r="G25" s="6"/>
      <c r="H25" s="6"/>
      <c r="I25" s="6">
        <v>93</v>
      </c>
      <c r="J25" s="6" t="s">
        <v>116</v>
      </c>
    </row>
    <row r="26" spans="1:10">
      <c r="A26" s="27" t="s">
        <v>117</v>
      </c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0">
      <c r="A30" s="28"/>
      <c r="B30" s="28"/>
      <c r="C30" s="28"/>
      <c r="D30" s="28"/>
      <c r="E30" s="28"/>
      <c r="F30" s="28"/>
      <c r="G30" s="28"/>
      <c r="H30" s="28"/>
      <c r="I30" s="28"/>
      <c r="J30" s="28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4:B24"/>
    <mergeCell ref="C24:J24"/>
    <mergeCell ref="B25:H25"/>
    <mergeCell ref="A5:A9"/>
    <mergeCell ref="A14:A19"/>
    <mergeCell ref="A20:A22"/>
    <mergeCell ref="A26:J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2" workbookViewId="0">
      <selection activeCell="D19" sqref="D19"/>
    </sheetView>
  </sheetViews>
  <sheetFormatPr defaultColWidth="9" defaultRowHeight="14.25"/>
  <cols>
    <col min="1" max="1" width="11.5" style="1" customWidth="1"/>
    <col min="2" max="2" width="21.25" style="1" customWidth="1"/>
    <col min="3" max="3" width="27.875" style="1" customWidth="1"/>
    <col min="4" max="4" width="14.2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0.125" style="1" customWidth="1"/>
    <col min="10" max="10" width="36.5" style="1" customWidth="1"/>
    <col min="11" max="12" width="9" style="1"/>
    <col min="13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ht="26" customHeight="1" spans="1:14">
      <c r="A3" s="6" t="s">
        <v>66</v>
      </c>
      <c r="B3" s="6" t="s">
        <v>118</v>
      </c>
      <c r="C3" s="6"/>
      <c r="D3" s="6"/>
      <c r="E3" s="6"/>
      <c r="F3" s="6"/>
      <c r="G3" s="6"/>
      <c r="H3" s="6"/>
      <c r="I3" s="6"/>
      <c r="J3" s="6"/>
    </row>
    <row r="4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949.49</v>
      </c>
      <c r="D6" s="6">
        <f>D7+D8+D9</f>
        <v>1228.66</v>
      </c>
      <c r="E6" s="6">
        <f>E7+E8+E9</f>
        <v>1228.66</v>
      </c>
      <c r="F6" s="6">
        <v>10</v>
      </c>
      <c r="G6" s="6"/>
      <c r="H6" s="14">
        <f>E6/D6</f>
        <v>1</v>
      </c>
      <c r="I6" s="6">
        <v>8</v>
      </c>
      <c r="J6" s="6"/>
    </row>
    <row r="7" s="1" customFormat="1" ht="31" customHeight="1" spans="1:14">
      <c r="A7" s="6"/>
      <c r="B7" s="15" t="s">
        <v>34</v>
      </c>
      <c r="C7" s="16">
        <v>6.4</v>
      </c>
      <c r="D7" s="6">
        <v>347.97</v>
      </c>
      <c r="E7" s="6">
        <f>D7</f>
        <v>347.97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943.09</v>
      </c>
      <c r="D9" s="6">
        <v>880.69</v>
      </c>
      <c r="E9" s="6">
        <v>880.69</v>
      </c>
      <c r="F9" s="6" t="s">
        <v>78</v>
      </c>
      <c r="G9" s="6"/>
      <c r="H9" s="6" t="s">
        <v>78</v>
      </c>
      <c r="I9" s="6" t="s">
        <v>78</v>
      </c>
      <c r="J9" s="6"/>
    </row>
    <row r="10" ht="29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71" customHeight="1" spans="1:14">
      <c r="A11" s="6" t="s">
        <v>83</v>
      </c>
      <c r="B11" s="15" t="s">
        <v>119</v>
      </c>
      <c r="C11" s="15"/>
      <c r="D11" s="15"/>
      <c r="E11" s="15"/>
      <c r="F11" s="15"/>
      <c r="G11" s="6" t="s">
        <v>120</v>
      </c>
      <c r="H11" s="6"/>
      <c r="I11" s="6"/>
      <c r="J11" s="6"/>
    </row>
    <row r="12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6" t="s">
        <v>75</v>
      </c>
      <c r="I13" s="6" t="s">
        <v>77</v>
      </c>
      <c r="J13" s="6" t="s">
        <v>44</v>
      </c>
      <c r="M13" s="18"/>
      <c r="N13" s="19"/>
    </row>
    <row r="14" ht="31" customHeight="1" spans="1:14">
      <c r="A14" s="13" t="s">
        <v>48</v>
      </c>
      <c r="B14" s="6" t="s">
        <v>49</v>
      </c>
      <c r="C14" s="20" t="s">
        <v>88</v>
      </c>
      <c r="D14" s="21" t="s">
        <v>89</v>
      </c>
      <c r="E14" s="6">
        <v>2</v>
      </c>
      <c r="F14" s="6" t="s">
        <v>90</v>
      </c>
      <c r="G14" s="6" t="s">
        <v>91</v>
      </c>
      <c r="H14" s="6">
        <v>5</v>
      </c>
      <c r="I14" s="6">
        <v>5</v>
      </c>
      <c r="J14" s="6"/>
      <c r="M14" s="17"/>
      <c r="N14" s="17"/>
    </row>
    <row r="15" ht="31" customHeight="1" spans="1:14">
      <c r="A15" s="24"/>
      <c r="B15" s="6" t="s">
        <v>49</v>
      </c>
      <c r="C15" s="20" t="s">
        <v>92</v>
      </c>
      <c r="D15" s="21" t="s">
        <v>89</v>
      </c>
      <c r="E15" s="6">
        <v>2</v>
      </c>
      <c r="F15" s="6" t="s">
        <v>93</v>
      </c>
      <c r="G15" s="6" t="s">
        <v>94</v>
      </c>
      <c r="H15" s="6">
        <v>5</v>
      </c>
      <c r="I15" s="6">
        <v>5</v>
      </c>
      <c r="J15" s="6"/>
    </row>
    <row r="16" ht="31" customHeight="1" spans="1:14">
      <c r="A16" s="24"/>
      <c r="B16" s="6" t="s">
        <v>49</v>
      </c>
      <c r="C16" s="20" t="s">
        <v>95</v>
      </c>
      <c r="D16" s="21" t="s">
        <v>89</v>
      </c>
      <c r="E16" s="6">
        <v>1</v>
      </c>
      <c r="F16" s="6" t="s">
        <v>93</v>
      </c>
      <c r="G16" s="6" t="s">
        <v>96</v>
      </c>
      <c r="H16" s="6">
        <v>5</v>
      </c>
      <c r="I16" s="6">
        <v>5</v>
      </c>
      <c r="J16" s="6"/>
    </row>
    <row r="17" ht="31" customHeight="1" spans="1:10">
      <c r="A17" s="24"/>
      <c r="B17" s="6" t="s">
        <v>49</v>
      </c>
      <c r="C17" s="20" t="s">
        <v>121</v>
      </c>
      <c r="D17" s="21" t="s">
        <v>89</v>
      </c>
      <c r="E17" s="6">
        <v>26</v>
      </c>
      <c r="F17" s="6" t="s">
        <v>90</v>
      </c>
      <c r="G17" s="6" t="s">
        <v>122</v>
      </c>
      <c r="H17" s="6">
        <v>5</v>
      </c>
      <c r="I17" s="6">
        <v>5</v>
      </c>
      <c r="J17" s="6"/>
    </row>
    <row r="18" ht="31" customHeight="1" spans="1:10">
      <c r="A18" s="24"/>
      <c r="B18" s="6" t="s">
        <v>51</v>
      </c>
      <c r="C18" s="20" t="s">
        <v>123</v>
      </c>
      <c r="D18" s="21" t="s">
        <v>89</v>
      </c>
      <c r="E18" s="6">
        <v>100</v>
      </c>
      <c r="F18" s="6" t="s">
        <v>98</v>
      </c>
      <c r="G18" s="22">
        <v>1</v>
      </c>
      <c r="H18" s="6">
        <v>10</v>
      </c>
      <c r="I18" s="6">
        <v>10</v>
      </c>
      <c r="J18" s="6"/>
    </row>
    <row r="19" ht="31" customHeight="1" spans="1:10">
      <c r="A19" s="24"/>
      <c r="B19" s="6" t="s">
        <v>51</v>
      </c>
      <c r="C19" s="20" t="s">
        <v>99</v>
      </c>
      <c r="D19" s="6" t="s">
        <v>100</v>
      </c>
      <c r="E19" s="23">
        <v>90</v>
      </c>
      <c r="F19" s="6" t="s">
        <v>98</v>
      </c>
      <c r="G19" s="22">
        <v>1</v>
      </c>
      <c r="H19" s="6">
        <v>10</v>
      </c>
      <c r="I19" s="6">
        <v>10</v>
      </c>
      <c r="J19" s="6"/>
    </row>
    <row r="20" ht="31" customHeight="1" spans="1:10">
      <c r="A20" s="24"/>
      <c r="B20" s="6" t="s">
        <v>51</v>
      </c>
      <c r="C20" s="20" t="s">
        <v>101</v>
      </c>
      <c r="D20" s="21" t="s">
        <v>89</v>
      </c>
      <c r="E20" s="6">
        <v>100</v>
      </c>
      <c r="F20" s="6" t="s">
        <v>98</v>
      </c>
      <c r="G20" s="22">
        <v>1</v>
      </c>
      <c r="H20" s="6">
        <v>10</v>
      </c>
      <c r="I20" s="6">
        <v>8</v>
      </c>
      <c r="J20" s="6" t="s">
        <v>102</v>
      </c>
    </row>
    <row r="21" ht="31" customHeight="1" spans="1:10">
      <c r="A21" s="25"/>
      <c r="B21" s="6" t="s">
        <v>52</v>
      </c>
      <c r="C21" s="20" t="s">
        <v>124</v>
      </c>
      <c r="D21" s="21" t="s">
        <v>89</v>
      </c>
      <c r="E21" s="6" t="s">
        <v>125</v>
      </c>
      <c r="F21" s="6" t="s">
        <v>106</v>
      </c>
      <c r="G21" s="22" t="s">
        <v>126</v>
      </c>
      <c r="H21" s="6">
        <v>10</v>
      </c>
      <c r="I21" s="6">
        <v>7</v>
      </c>
      <c r="J21" s="6"/>
    </row>
    <row r="22" ht="31" customHeight="1" spans="1:10">
      <c r="A22" s="6" t="s">
        <v>54</v>
      </c>
      <c r="B22" s="6" t="s">
        <v>58</v>
      </c>
      <c r="C22" s="20" t="s">
        <v>104</v>
      </c>
      <c r="D22" s="21" t="s">
        <v>89</v>
      </c>
      <c r="E22" s="6" t="s">
        <v>105</v>
      </c>
      <c r="F22" s="6" t="s">
        <v>106</v>
      </c>
      <c r="G22" s="6" t="s">
        <v>107</v>
      </c>
      <c r="H22" s="6">
        <v>10</v>
      </c>
      <c r="I22" s="6">
        <v>10</v>
      </c>
      <c r="J22" s="6"/>
    </row>
    <row r="23" ht="31" customHeight="1" spans="1:10">
      <c r="A23" s="6"/>
      <c r="B23" s="6" t="s">
        <v>58</v>
      </c>
      <c r="C23" s="20" t="s">
        <v>108</v>
      </c>
      <c r="D23" s="21" t="s">
        <v>89</v>
      </c>
      <c r="E23" s="6" t="s">
        <v>109</v>
      </c>
      <c r="F23" s="6" t="s">
        <v>106</v>
      </c>
      <c r="G23" s="6" t="s">
        <v>110</v>
      </c>
      <c r="H23" s="6">
        <v>10</v>
      </c>
      <c r="I23" s="6">
        <v>10</v>
      </c>
      <c r="J23" s="6"/>
    </row>
    <row r="24" ht="41" customHeight="1" spans="1:10">
      <c r="A24" s="6" t="s">
        <v>59</v>
      </c>
      <c r="B24" s="13" t="s">
        <v>60</v>
      </c>
      <c r="C24" s="20" t="s">
        <v>111</v>
      </c>
      <c r="D24" s="30" t="s">
        <v>100</v>
      </c>
      <c r="E24" s="6">
        <v>90</v>
      </c>
      <c r="F24" s="6" t="s">
        <v>98</v>
      </c>
      <c r="G24" s="22">
        <v>0.9</v>
      </c>
      <c r="H24" s="6">
        <v>10</v>
      </c>
      <c r="I24" s="6">
        <v>8</v>
      </c>
      <c r="J24" s="6" t="s">
        <v>112</v>
      </c>
    </row>
    <row r="25" ht="31" customHeight="1" spans="1:10">
      <c r="A25" s="6" t="s">
        <v>113</v>
      </c>
      <c r="B25" s="6"/>
      <c r="C25" s="6" t="s">
        <v>114</v>
      </c>
      <c r="D25" s="6"/>
      <c r="E25" s="6"/>
      <c r="F25" s="6"/>
      <c r="G25" s="6"/>
      <c r="H25" s="6"/>
      <c r="I25" s="6"/>
      <c r="J25" s="6"/>
    </row>
    <row r="26" ht="24" customHeight="1" spans="1:10">
      <c r="A26" s="6" t="s">
        <v>115</v>
      </c>
      <c r="B26" s="6">
        <v>100</v>
      </c>
      <c r="C26" s="6"/>
      <c r="D26" s="6"/>
      <c r="E26" s="6"/>
      <c r="F26" s="6"/>
      <c r="G26" s="6"/>
      <c r="H26" s="6"/>
      <c r="I26" s="6">
        <v>91</v>
      </c>
      <c r="J26" s="6" t="s">
        <v>116</v>
      </c>
    </row>
    <row r="27" spans="1:10">
      <c r="A27" s="27" t="s">
        <v>117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0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>
      <c r="A31" s="28"/>
      <c r="B31" s="28"/>
      <c r="C31" s="28"/>
      <c r="D31" s="28"/>
      <c r="E31" s="28"/>
      <c r="F31" s="28"/>
      <c r="G31" s="28"/>
      <c r="H31" s="28"/>
      <c r="I31" s="28"/>
      <c r="J31" s="28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5:B25"/>
    <mergeCell ref="C25:J25"/>
    <mergeCell ref="B26:H26"/>
    <mergeCell ref="A5:A9"/>
    <mergeCell ref="A14:A21"/>
    <mergeCell ref="A22:A23"/>
    <mergeCell ref="A27:J3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1" workbookViewId="0">
      <selection activeCell="D15" sqref="D15"/>
    </sheetView>
  </sheetViews>
  <sheetFormatPr defaultColWidth="9" defaultRowHeight="14.25"/>
  <cols>
    <col min="1" max="1" width="11.5" style="1" customWidth="1"/>
    <col min="2" max="2" width="21.25" style="1" customWidth="1"/>
    <col min="3" max="3" width="27.875" style="1" customWidth="1"/>
    <col min="4" max="4" width="14.2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0.125" style="1" customWidth="1"/>
    <col min="10" max="10" width="36.5" style="1" customWidth="1"/>
    <col min="11" max="12" width="9" style="1"/>
    <col min="13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ht="26" customHeight="1" spans="1:14">
      <c r="A3" s="6" t="s">
        <v>66</v>
      </c>
      <c r="B3" s="6" t="s">
        <v>127</v>
      </c>
      <c r="C3" s="6"/>
      <c r="D3" s="6"/>
      <c r="E3" s="6"/>
      <c r="F3" s="6"/>
      <c r="G3" s="6"/>
      <c r="H3" s="6"/>
      <c r="I3" s="6"/>
      <c r="J3" s="6"/>
    </row>
    <row r="4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s="1" customFormat="1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13.42</v>
      </c>
      <c r="D6" s="6">
        <f>D7+D8+D9</f>
        <v>50.23</v>
      </c>
      <c r="E6" s="6">
        <f>E7+E8+E9</f>
        <v>50.23</v>
      </c>
      <c r="F6" s="6">
        <v>10</v>
      </c>
      <c r="G6" s="6"/>
      <c r="H6" s="14">
        <f>E6/D6</f>
        <v>1</v>
      </c>
      <c r="I6" s="6">
        <v>8</v>
      </c>
      <c r="J6" s="6"/>
    </row>
    <row r="7" s="1" customFormat="1" ht="31" customHeight="1" spans="1:14">
      <c r="A7" s="6"/>
      <c r="B7" s="15" t="s">
        <v>34</v>
      </c>
      <c r="C7" s="6">
        <v>13.42</v>
      </c>
      <c r="D7" s="6">
        <v>50.23</v>
      </c>
      <c r="E7" s="6">
        <v>50.23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0</v>
      </c>
      <c r="D9" s="6">
        <v>0</v>
      </c>
      <c r="E9" s="6">
        <v>0</v>
      </c>
      <c r="F9" s="6" t="s">
        <v>78</v>
      </c>
      <c r="G9" s="6"/>
      <c r="H9" s="6" t="s">
        <v>78</v>
      </c>
      <c r="I9" s="6" t="s">
        <v>78</v>
      </c>
      <c r="J9" s="6"/>
    </row>
    <row r="10" ht="40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71" customHeight="1" spans="1:14">
      <c r="A11" s="6" t="s">
        <v>83</v>
      </c>
      <c r="B11" s="6" t="s">
        <v>128</v>
      </c>
      <c r="C11" s="6"/>
      <c r="D11" s="6"/>
      <c r="E11" s="6"/>
      <c r="F11" s="6"/>
      <c r="G11" s="6" t="s">
        <v>85</v>
      </c>
      <c r="H11" s="6"/>
      <c r="I11" s="6"/>
      <c r="J11" s="6"/>
    </row>
    <row r="12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6" t="s">
        <v>75</v>
      </c>
      <c r="I13" s="6" t="s">
        <v>77</v>
      </c>
      <c r="J13" s="6" t="s">
        <v>44</v>
      </c>
      <c r="M13" s="18"/>
      <c r="N13" s="19"/>
    </row>
    <row r="14" ht="57" customHeight="1" spans="1:14">
      <c r="A14" s="13" t="s">
        <v>48</v>
      </c>
      <c r="B14" s="6" t="s">
        <v>49</v>
      </c>
      <c r="C14" s="20" t="s">
        <v>129</v>
      </c>
      <c r="D14" s="21" t="s">
        <v>89</v>
      </c>
      <c r="E14" s="6" t="s">
        <v>130</v>
      </c>
      <c r="F14" s="6" t="s">
        <v>106</v>
      </c>
      <c r="G14" s="6" t="s">
        <v>131</v>
      </c>
      <c r="H14" s="6">
        <v>10</v>
      </c>
      <c r="I14" s="6">
        <v>10</v>
      </c>
      <c r="J14" s="6"/>
      <c r="M14" s="17"/>
      <c r="N14" s="17"/>
    </row>
    <row r="15" ht="31" customHeight="1" spans="1:14">
      <c r="A15" s="24"/>
      <c r="B15" s="6" t="s">
        <v>49</v>
      </c>
      <c r="C15" s="20" t="s">
        <v>132</v>
      </c>
      <c r="D15" s="6" t="s">
        <v>100</v>
      </c>
      <c r="E15" s="6">
        <v>1000</v>
      </c>
      <c r="F15" s="6" t="s">
        <v>90</v>
      </c>
      <c r="G15" s="6" t="s">
        <v>133</v>
      </c>
      <c r="H15" s="6">
        <v>10</v>
      </c>
      <c r="I15" s="6">
        <v>10</v>
      </c>
      <c r="J15" s="6"/>
    </row>
    <row r="16" ht="43" customHeight="1" spans="1:14">
      <c r="A16" s="24"/>
      <c r="B16" s="6" t="s">
        <v>51</v>
      </c>
      <c r="C16" s="20" t="s">
        <v>134</v>
      </c>
      <c r="D16" s="21" t="s">
        <v>89</v>
      </c>
      <c r="E16" s="6" t="s">
        <v>135</v>
      </c>
      <c r="F16" s="6" t="s">
        <v>106</v>
      </c>
      <c r="G16" s="6" t="s">
        <v>136</v>
      </c>
      <c r="H16" s="6">
        <v>10</v>
      </c>
      <c r="I16" s="6">
        <v>5</v>
      </c>
      <c r="J16" s="6" t="s">
        <v>137</v>
      </c>
    </row>
    <row r="17" ht="31" customHeight="1" spans="1:10">
      <c r="A17" s="24"/>
      <c r="B17" s="6" t="s">
        <v>51</v>
      </c>
      <c r="C17" s="20" t="s">
        <v>97</v>
      </c>
      <c r="D17" s="21" t="s">
        <v>89</v>
      </c>
      <c r="E17" s="6">
        <v>100</v>
      </c>
      <c r="F17" s="6" t="s">
        <v>98</v>
      </c>
      <c r="G17" s="22">
        <v>1</v>
      </c>
      <c r="H17" s="6">
        <v>10</v>
      </c>
      <c r="I17" s="6">
        <v>10</v>
      </c>
      <c r="J17" s="6"/>
    </row>
    <row r="18" ht="31" customHeight="1" spans="1:10">
      <c r="A18" s="24"/>
      <c r="B18" s="6" t="s">
        <v>51</v>
      </c>
      <c r="C18" s="20" t="s">
        <v>101</v>
      </c>
      <c r="D18" s="21" t="s">
        <v>89</v>
      </c>
      <c r="E18" s="6">
        <v>100</v>
      </c>
      <c r="F18" s="6" t="s">
        <v>98</v>
      </c>
      <c r="G18" s="22">
        <v>1</v>
      </c>
      <c r="H18" s="6">
        <v>10</v>
      </c>
      <c r="I18" s="6">
        <v>8</v>
      </c>
      <c r="J18" s="6"/>
    </row>
    <row r="19" ht="31" customHeight="1" spans="1:10">
      <c r="A19" s="25"/>
      <c r="B19" s="6" t="s">
        <v>52</v>
      </c>
      <c r="C19" s="20" t="s">
        <v>138</v>
      </c>
      <c r="D19" s="21" t="s">
        <v>89</v>
      </c>
      <c r="E19" s="6">
        <v>100</v>
      </c>
      <c r="F19" s="6" t="s">
        <v>98</v>
      </c>
      <c r="G19" s="22">
        <v>1</v>
      </c>
      <c r="H19" s="6">
        <v>10</v>
      </c>
      <c r="I19" s="6">
        <v>10</v>
      </c>
      <c r="J19" s="6"/>
    </row>
    <row r="20" ht="31" customHeight="1" spans="1:10">
      <c r="A20" s="6" t="s">
        <v>54</v>
      </c>
      <c r="B20" s="6" t="s">
        <v>56</v>
      </c>
      <c r="C20" s="20" t="s">
        <v>139</v>
      </c>
      <c r="D20" s="21" t="s">
        <v>89</v>
      </c>
      <c r="E20" s="6" t="s">
        <v>130</v>
      </c>
      <c r="F20" s="6" t="s">
        <v>106</v>
      </c>
      <c r="G20" s="22">
        <v>1</v>
      </c>
      <c r="H20" s="6">
        <v>10</v>
      </c>
      <c r="I20" s="6">
        <v>10</v>
      </c>
      <c r="J20" s="6"/>
    </row>
    <row r="21" ht="31" customHeight="1" spans="1:10">
      <c r="A21" s="6"/>
      <c r="B21" s="6" t="s">
        <v>58</v>
      </c>
      <c r="C21" s="20" t="s">
        <v>140</v>
      </c>
      <c r="D21" s="21" t="s">
        <v>89</v>
      </c>
      <c r="E21" s="6" t="s">
        <v>105</v>
      </c>
      <c r="F21" s="6" t="s">
        <v>106</v>
      </c>
      <c r="G21" s="6" t="s">
        <v>107</v>
      </c>
      <c r="H21" s="6">
        <v>10</v>
      </c>
      <c r="I21" s="6">
        <v>10</v>
      </c>
      <c r="J21" s="6"/>
    </row>
    <row r="22" ht="41" customHeight="1" spans="1:10">
      <c r="A22" s="6" t="s">
        <v>59</v>
      </c>
      <c r="B22" s="13" t="s">
        <v>60</v>
      </c>
      <c r="C22" s="20" t="s">
        <v>111</v>
      </c>
      <c r="D22" s="6" t="s">
        <v>100</v>
      </c>
      <c r="E22" s="6">
        <v>90</v>
      </c>
      <c r="F22" s="6" t="s">
        <v>98</v>
      </c>
      <c r="G22" s="22">
        <v>0.9</v>
      </c>
      <c r="H22" s="6">
        <v>10</v>
      </c>
      <c r="I22" s="6">
        <v>9</v>
      </c>
      <c r="J22" s="6" t="s">
        <v>112</v>
      </c>
    </row>
    <row r="23" ht="31" customHeight="1" spans="1:10">
      <c r="A23" s="6" t="s">
        <v>113</v>
      </c>
      <c r="B23" s="6"/>
      <c r="C23" s="6" t="s">
        <v>114</v>
      </c>
      <c r="D23" s="6"/>
      <c r="E23" s="6"/>
      <c r="F23" s="6"/>
      <c r="G23" s="6"/>
      <c r="H23" s="6"/>
      <c r="I23" s="6"/>
      <c r="J23" s="6"/>
    </row>
    <row r="24" ht="24" customHeight="1" spans="1:10">
      <c r="A24" s="6" t="s">
        <v>115</v>
      </c>
      <c r="B24" s="6">
        <v>100</v>
      </c>
      <c r="C24" s="6"/>
      <c r="D24" s="6"/>
      <c r="E24" s="6"/>
      <c r="F24" s="6"/>
      <c r="G24" s="6"/>
      <c r="H24" s="6"/>
      <c r="I24" s="6">
        <v>90</v>
      </c>
      <c r="J24" s="6" t="s">
        <v>116</v>
      </c>
    </row>
    <row r="25" spans="1:10">
      <c r="A25" s="27" t="s">
        <v>117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9"/>
    <mergeCell ref="A20:A21"/>
    <mergeCell ref="A25:J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1" workbookViewId="0">
      <selection activeCell="D22" sqref="D22"/>
    </sheetView>
  </sheetViews>
  <sheetFormatPr defaultColWidth="9" defaultRowHeight="14.25"/>
  <cols>
    <col min="1" max="1" width="11.5" style="1" customWidth="1"/>
    <col min="2" max="2" width="21.25" style="1" customWidth="1"/>
    <col min="3" max="3" width="27.875" style="1" customWidth="1"/>
    <col min="4" max="4" width="14.2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0.125" style="1" customWidth="1"/>
    <col min="10" max="10" width="36.5" style="1" customWidth="1"/>
    <col min="11" max="11" width="9" style="1"/>
    <col min="12" max="12" width="14.375" style="1" customWidth="1"/>
    <col min="13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s="1" customFormat="1" ht="26" customHeight="1" spans="1:14">
      <c r="A3" s="6" t="s">
        <v>66</v>
      </c>
      <c r="B3" s="6" t="s">
        <v>141</v>
      </c>
      <c r="C3" s="6"/>
      <c r="D3" s="6"/>
      <c r="E3" s="6"/>
      <c r="F3" s="6"/>
      <c r="G3" s="6"/>
      <c r="H3" s="6"/>
      <c r="I3" s="6"/>
      <c r="J3" s="6"/>
    </row>
    <row r="4" s="1" customFormat="1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s="1" customFormat="1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0</v>
      </c>
      <c r="D6" s="6">
        <f>D7+D8+D9</f>
        <v>3.69</v>
      </c>
      <c r="E6" s="6">
        <f>E7+E8+E9</f>
        <v>3.69</v>
      </c>
      <c r="F6" s="6">
        <v>10</v>
      </c>
      <c r="G6" s="6"/>
      <c r="H6" s="14">
        <f>E6/D6</f>
        <v>1</v>
      </c>
      <c r="I6" s="6">
        <v>8</v>
      </c>
      <c r="J6" s="6"/>
    </row>
    <row r="7" s="1" customFormat="1" ht="31" customHeight="1" spans="1:14">
      <c r="A7" s="6"/>
      <c r="B7" s="15" t="s">
        <v>34</v>
      </c>
      <c r="C7" s="6">
        <v>0</v>
      </c>
      <c r="D7" s="6">
        <v>3.69</v>
      </c>
      <c r="E7" s="6">
        <v>3.69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0</v>
      </c>
      <c r="D9" s="6">
        <v>0</v>
      </c>
      <c r="E9" s="6">
        <v>0</v>
      </c>
      <c r="F9" s="6" t="s">
        <v>78</v>
      </c>
      <c r="G9" s="6"/>
      <c r="H9" s="6" t="s">
        <v>78</v>
      </c>
      <c r="I9" s="6" t="s">
        <v>78</v>
      </c>
      <c r="J9" s="6"/>
    </row>
    <row r="10" ht="29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105" customHeight="1" spans="1:14">
      <c r="A11" s="6" t="s">
        <v>83</v>
      </c>
      <c r="B11" s="6" t="s">
        <v>142</v>
      </c>
      <c r="C11" s="6"/>
      <c r="D11" s="6"/>
      <c r="E11" s="6"/>
      <c r="F11" s="6"/>
      <c r="G11" s="6" t="s">
        <v>85</v>
      </c>
      <c r="H11" s="6"/>
      <c r="I11" s="6"/>
      <c r="J11" s="6"/>
    </row>
    <row r="12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6" t="s">
        <v>75</v>
      </c>
      <c r="I13" s="6" t="s">
        <v>77</v>
      </c>
      <c r="J13" s="6" t="s">
        <v>44</v>
      </c>
      <c r="M13" s="18"/>
      <c r="N13" s="19"/>
    </row>
    <row r="14" ht="31" customHeight="1" spans="1:14">
      <c r="A14" s="6" t="s">
        <v>48</v>
      </c>
      <c r="B14" s="6" t="s">
        <v>49</v>
      </c>
      <c r="C14" s="20" t="s">
        <v>143</v>
      </c>
      <c r="D14" s="21" t="s">
        <v>89</v>
      </c>
      <c r="E14" s="6">
        <v>100</v>
      </c>
      <c r="F14" s="6" t="s">
        <v>98</v>
      </c>
      <c r="G14" s="22">
        <v>1</v>
      </c>
      <c r="H14" s="6">
        <v>15</v>
      </c>
      <c r="I14" s="6">
        <v>15</v>
      </c>
      <c r="J14" s="6"/>
      <c r="M14" s="17"/>
      <c r="N14" s="17"/>
    </row>
    <row r="15" ht="31" customHeight="1" spans="1:14">
      <c r="A15" s="6"/>
      <c r="B15" s="6" t="s">
        <v>49</v>
      </c>
      <c r="C15" s="20" t="s">
        <v>144</v>
      </c>
      <c r="D15" s="21" t="s">
        <v>89</v>
      </c>
      <c r="E15" s="6">
        <v>1</v>
      </c>
      <c r="F15" s="6" t="s">
        <v>145</v>
      </c>
      <c r="G15" s="6" t="s">
        <v>146</v>
      </c>
      <c r="H15" s="6">
        <v>15</v>
      </c>
      <c r="I15" s="6">
        <v>15</v>
      </c>
      <c r="J15" s="6"/>
    </row>
    <row r="16" ht="31" customHeight="1" spans="1:14">
      <c r="A16" s="6"/>
      <c r="B16" s="6" t="s">
        <v>51</v>
      </c>
      <c r="C16" s="20" t="s">
        <v>147</v>
      </c>
      <c r="D16" s="6" t="s">
        <v>100</v>
      </c>
      <c r="E16" s="6">
        <v>70</v>
      </c>
      <c r="F16" s="6" t="s">
        <v>98</v>
      </c>
      <c r="G16" s="22">
        <v>0.7</v>
      </c>
      <c r="H16" s="6">
        <v>5</v>
      </c>
      <c r="I16" s="6">
        <v>5</v>
      </c>
      <c r="J16" s="6"/>
    </row>
    <row r="17" ht="31" customHeight="1" spans="1:10">
      <c r="A17" s="6"/>
      <c r="B17" s="6" t="s">
        <v>51</v>
      </c>
      <c r="C17" s="20" t="s">
        <v>148</v>
      </c>
      <c r="D17" s="6" t="s">
        <v>100</v>
      </c>
      <c r="E17" s="23">
        <v>64</v>
      </c>
      <c r="F17" s="6" t="s">
        <v>98</v>
      </c>
      <c r="G17" s="22">
        <v>0.64</v>
      </c>
      <c r="H17" s="6">
        <v>5</v>
      </c>
      <c r="I17" s="6">
        <v>5</v>
      </c>
      <c r="J17" s="6"/>
    </row>
    <row r="18" ht="31" customHeight="1" spans="1:10">
      <c r="A18" s="6"/>
      <c r="B18" s="6" t="s">
        <v>51</v>
      </c>
      <c r="C18" s="20" t="s">
        <v>149</v>
      </c>
      <c r="D18" s="21" t="s">
        <v>89</v>
      </c>
      <c r="E18" s="6">
        <v>100</v>
      </c>
      <c r="F18" s="6" t="s">
        <v>98</v>
      </c>
      <c r="G18" s="22">
        <v>1</v>
      </c>
      <c r="H18" s="6">
        <v>5</v>
      </c>
      <c r="I18" s="6">
        <v>5</v>
      </c>
      <c r="J18" s="6"/>
    </row>
    <row r="19" ht="31" customHeight="1" spans="1:10">
      <c r="A19" s="6"/>
      <c r="B19" s="6" t="s">
        <v>51</v>
      </c>
      <c r="C19" s="20" t="s">
        <v>101</v>
      </c>
      <c r="D19" s="21" t="s">
        <v>89</v>
      </c>
      <c r="E19" s="6">
        <v>100</v>
      </c>
      <c r="F19" s="6" t="s">
        <v>98</v>
      </c>
      <c r="G19" s="22">
        <v>1</v>
      </c>
      <c r="H19" s="6">
        <v>5</v>
      </c>
      <c r="I19" s="6">
        <v>3</v>
      </c>
      <c r="J19" s="6" t="s">
        <v>102</v>
      </c>
    </row>
    <row r="20" ht="31" customHeight="1" spans="1:10">
      <c r="A20" s="6" t="s">
        <v>54</v>
      </c>
      <c r="B20" s="6" t="s">
        <v>56</v>
      </c>
      <c r="C20" s="20" t="s">
        <v>150</v>
      </c>
      <c r="D20" s="21" t="s">
        <v>89</v>
      </c>
      <c r="E20" s="6" t="s">
        <v>151</v>
      </c>
      <c r="F20" s="6" t="s">
        <v>106</v>
      </c>
      <c r="G20" s="22">
        <v>1</v>
      </c>
      <c r="H20" s="6">
        <v>10</v>
      </c>
      <c r="I20" s="6">
        <v>10</v>
      </c>
      <c r="J20" s="6"/>
    </row>
    <row r="21" ht="31" customHeight="1" spans="1:10">
      <c r="A21" s="6"/>
      <c r="B21" s="6" t="s">
        <v>58</v>
      </c>
      <c r="C21" s="20" t="s">
        <v>152</v>
      </c>
      <c r="D21" s="21" t="s">
        <v>89</v>
      </c>
      <c r="E21" s="6" t="s">
        <v>105</v>
      </c>
      <c r="F21" s="6" t="s">
        <v>106</v>
      </c>
      <c r="G21" s="6" t="s">
        <v>107</v>
      </c>
      <c r="H21" s="6">
        <v>10</v>
      </c>
      <c r="I21" s="6">
        <v>10</v>
      </c>
      <c r="J21" s="6"/>
    </row>
    <row r="22" ht="41" customHeight="1" spans="1:10">
      <c r="A22" s="6" t="s">
        <v>59</v>
      </c>
      <c r="B22" s="13" t="s">
        <v>60</v>
      </c>
      <c r="C22" s="20" t="s">
        <v>111</v>
      </c>
      <c r="D22" s="6" t="s">
        <v>100</v>
      </c>
      <c r="E22" s="6">
        <v>90</v>
      </c>
      <c r="F22" s="6" t="s">
        <v>98</v>
      </c>
      <c r="G22" s="22">
        <v>0.9</v>
      </c>
      <c r="H22" s="6">
        <v>20</v>
      </c>
      <c r="I22" s="6">
        <v>18</v>
      </c>
      <c r="J22" s="6" t="s">
        <v>112</v>
      </c>
    </row>
    <row r="23" ht="31" customHeight="1" spans="1:10">
      <c r="A23" s="6" t="s">
        <v>113</v>
      </c>
      <c r="B23" s="6"/>
      <c r="C23" s="6" t="s">
        <v>114</v>
      </c>
      <c r="D23" s="6"/>
      <c r="E23" s="6"/>
      <c r="F23" s="6"/>
      <c r="G23" s="6"/>
      <c r="H23" s="6"/>
      <c r="I23" s="6"/>
      <c r="J23" s="6"/>
    </row>
    <row r="24" ht="24" customHeight="1" spans="1:10">
      <c r="A24" s="6" t="s">
        <v>115</v>
      </c>
      <c r="B24" s="6">
        <v>100</v>
      </c>
      <c r="C24" s="6"/>
      <c r="D24" s="6"/>
      <c r="E24" s="6"/>
      <c r="F24" s="6"/>
      <c r="G24" s="6"/>
      <c r="H24" s="6"/>
      <c r="I24" s="6">
        <v>94</v>
      </c>
      <c r="J24" s="6" t="s">
        <v>116</v>
      </c>
    </row>
    <row r="25" spans="1:10">
      <c r="A25" s="27" t="s">
        <v>117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9"/>
    <mergeCell ref="A20:A21"/>
    <mergeCell ref="A25:J2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6" workbookViewId="0">
      <selection activeCell="D14" sqref="D14"/>
    </sheetView>
  </sheetViews>
  <sheetFormatPr defaultColWidth="9" defaultRowHeight="14.25"/>
  <cols>
    <col min="1" max="1" width="11.5" style="1" customWidth="1"/>
    <col min="2" max="2" width="21.25" style="1" customWidth="1"/>
    <col min="3" max="3" width="29.75" style="1" customWidth="1"/>
    <col min="4" max="4" width="14.2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0.125" style="1" customWidth="1"/>
    <col min="10" max="10" width="36.5" style="1" customWidth="1"/>
    <col min="11" max="12" width="9" style="1"/>
    <col min="13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s="1" customFormat="1" ht="26" customHeight="1" spans="1:14">
      <c r="A3" s="6" t="s">
        <v>66</v>
      </c>
      <c r="B3" s="6" t="s">
        <v>153</v>
      </c>
      <c r="C3" s="6"/>
      <c r="D3" s="6"/>
      <c r="E3" s="6"/>
      <c r="F3" s="6"/>
      <c r="G3" s="6"/>
      <c r="H3" s="6"/>
      <c r="I3" s="6"/>
      <c r="J3" s="6"/>
    </row>
    <row r="4" s="1" customFormat="1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s="1" customFormat="1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0</v>
      </c>
      <c r="D6" s="6">
        <f>D7+D8+D9</f>
        <v>130.9</v>
      </c>
      <c r="E6" s="6">
        <f>E7+E8+E9</f>
        <v>130.9</v>
      </c>
      <c r="F6" s="6">
        <v>10</v>
      </c>
      <c r="G6" s="6"/>
      <c r="H6" s="14">
        <f>E6/D6</f>
        <v>1</v>
      </c>
      <c r="I6" s="6">
        <v>10</v>
      </c>
      <c r="J6" s="6"/>
    </row>
    <row r="7" s="1" customFormat="1" ht="31" customHeight="1" spans="1:14">
      <c r="A7" s="6"/>
      <c r="B7" s="15" t="s">
        <v>34</v>
      </c>
      <c r="C7" s="6">
        <v>0</v>
      </c>
      <c r="D7" s="6">
        <v>130.9</v>
      </c>
      <c r="E7" s="6">
        <v>130.9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0</v>
      </c>
      <c r="D9" s="6">
        <v>0</v>
      </c>
      <c r="E9" s="6">
        <v>0</v>
      </c>
      <c r="F9" s="6" t="s">
        <v>78</v>
      </c>
      <c r="G9" s="6"/>
      <c r="H9" s="6" t="s">
        <v>78</v>
      </c>
      <c r="I9" s="6" t="s">
        <v>78</v>
      </c>
      <c r="J9" s="6"/>
    </row>
    <row r="10" ht="29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71" customHeight="1" spans="1:14">
      <c r="A11" s="6" t="s">
        <v>83</v>
      </c>
      <c r="B11" s="6" t="s">
        <v>154</v>
      </c>
      <c r="C11" s="6"/>
      <c r="D11" s="6"/>
      <c r="E11" s="6"/>
      <c r="F11" s="6"/>
      <c r="G11" s="6" t="s">
        <v>155</v>
      </c>
      <c r="H11" s="6"/>
      <c r="I11" s="6"/>
      <c r="J11" s="6"/>
    </row>
    <row r="12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6" t="s">
        <v>75</v>
      </c>
      <c r="I13" s="6" t="s">
        <v>77</v>
      </c>
      <c r="J13" s="6" t="s">
        <v>44</v>
      </c>
      <c r="M13" s="18"/>
      <c r="N13" s="19"/>
    </row>
    <row r="14" s="1" customFormat="1" ht="31" customHeight="1" spans="1:14">
      <c r="A14" s="6" t="s">
        <v>48</v>
      </c>
      <c r="B14" s="6" t="s">
        <v>49</v>
      </c>
      <c r="C14" s="20" t="s">
        <v>156</v>
      </c>
      <c r="D14" s="21" t="s">
        <v>89</v>
      </c>
      <c r="E14" s="6">
        <v>36</v>
      </c>
      <c r="F14" s="6" t="s">
        <v>90</v>
      </c>
      <c r="G14" s="6" t="s">
        <v>157</v>
      </c>
      <c r="H14" s="6">
        <v>10</v>
      </c>
      <c r="I14" s="6">
        <v>10</v>
      </c>
      <c r="J14" s="6"/>
      <c r="M14" s="17"/>
      <c r="N14" s="17"/>
    </row>
    <row r="15" s="1" customFormat="1" ht="31" customHeight="1" spans="1:14">
      <c r="A15" s="6"/>
      <c r="B15" s="6" t="s">
        <v>51</v>
      </c>
      <c r="C15" s="20" t="s">
        <v>158</v>
      </c>
      <c r="D15" s="21" t="s">
        <v>89</v>
      </c>
      <c r="E15" s="6">
        <v>100</v>
      </c>
      <c r="F15" s="6" t="s">
        <v>98</v>
      </c>
      <c r="G15" s="22">
        <v>1</v>
      </c>
      <c r="H15" s="6">
        <v>10</v>
      </c>
      <c r="I15" s="6">
        <v>10</v>
      </c>
      <c r="J15" s="6"/>
    </row>
    <row r="16" s="1" customFormat="1" ht="31" customHeight="1" spans="1:14">
      <c r="A16" s="6"/>
      <c r="B16" s="6" t="s">
        <v>52</v>
      </c>
      <c r="C16" s="20" t="s">
        <v>159</v>
      </c>
      <c r="D16" s="21" t="s">
        <v>89</v>
      </c>
      <c r="E16" s="23">
        <v>2024</v>
      </c>
      <c r="F16" s="6" t="s">
        <v>106</v>
      </c>
      <c r="G16" s="22">
        <v>1</v>
      </c>
      <c r="H16" s="6">
        <v>10</v>
      </c>
      <c r="I16" s="6">
        <v>10</v>
      </c>
      <c r="J16" s="6"/>
    </row>
    <row r="17" s="1" customFormat="1" ht="31" customHeight="1" spans="1:10">
      <c r="A17" s="6"/>
      <c r="B17" s="6" t="s">
        <v>53</v>
      </c>
      <c r="C17" s="20" t="s">
        <v>160</v>
      </c>
      <c r="D17" s="21" t="s">
        <v>89</v>
      </c>
      <c r="E17" s="6">
        <v>130.9</v>
      </c>
      <c r="F17" s="6" t="s">
        <v>161</v>
      </c>
      <c r="G17" s="22">
        <v>1</v>
      </c>
      <c r="H17" s="6">
        <v>10</v>
      </c>
      <c r="I17" s="6">
        <v>7</v>
      </c>
      <c r="J17" s="6" t="s">
        <v>162</v>
      </c>
    </row>
    <row r="18" s="1" customFormat="1" ht="31" customHeight="1" spans="1:10">
      <c r="A18" s="6" t="s">
        <v>54</v>
      </c>
      <c r="B18" s="6" t="s">
        <v>56</v>
      </c>
      <c r="C18" s="29" t="s">
        <v>163</v>
      </c>
      <c r="D18" s="21" t="s">
        <v>89</v>
      </c>
      <c r="E18" s="6" t="s">
        <v>164</v>
      </c>
      <c r="F18" s="6" t="s">
        <v>106</v>
      </c>
      <c r="G18" s="6" t="s">
        <v>164</v>
      </c>
      <c r="H18" s="6">
        <v>15</v>
      </c>
      <c r="I18" s="6">
        <v>15</v>
      </c>
      <c r="J18" s="6"/>
    </row>
    <row r="19" s="1" customFormat="1" ht="31" customHeight="1" spans="1:10">
      <c r="A19" s="6"/>
      <c r="B19" s="6" t="s">
        <v>58</v>
      </c>
      <c r="C19" s="29" t="s">
        <v>165</v>
      </c>
      <c r="D19" s="21" t="s">
        <v>89</v>
      </c>
      <c r="E19" s="6" t="s">
        <v>166</v>
      </c>
      <c r="F19" s="6" t="s">
        <v>106</v>
      </c>
      <c r="G19" s="6" t="s">
        <v>166</v>
      </c>
      <c r="H19" s="6">
        <v>15</v>
      </c>
      <c r="I19" s="6">
        <v>15</v>
      </c>
      <c r="J19" s="6"/>
    </row>
    <row r="20" s="1" customFormat="1" ht="41" customHeight="1" spans="1:10">
      <c r="A20" s="6" t="s">
        <v>59</v>
      </c>
      <c r="B20" s="13" t="s">
        <v>60</v>
      </c>
      <c r="C20" s="20" t="s">
        <v>167</v>
      </c>
      <c r="D20" s="6" t="s">
        <v>100</v>
      </c>
      <c r="E20" s="6">
        <v>85</v>
      </c>
      <c r="F20" s="6" t="s">
        <v>98</v>
      </c>
      <c r="G20" s="22">
        <v>1</v>
      </c>
      <c r="H20" s="6">
        <v>20</v>
      </c>
      <c r="I20" s="6">
        <v>18</v>
      </c>
      <c r="J20" s="6"/>
    </row>
    <row r="21" s="1" customFormat="1" ht="31" customHeight="1" spans="1:10">
      <c r="A21" s="6" t="s">
        <v>113</v>
      </c>
      <c r="B21" s="6"/>
      <c r="C21" s="6" t="s">
        <v>114</v>
      </c>
      <c r="D21" s="6"/>
      <c r="E21" s="6"/>
      <c r="F21" s="6"/>
      <c r="G21" s="6"/>
      <c r="H21" s="6"/>
      <c r="I21" s="6"/>
      <c r="J21" s="6"/>
    </row>
    <row r="22" s="1" customFormat="1" ht="24" customHeight="1" spans="1:10">
      <c r="A22" s="6" t="s">
        <v>115</v>
      </c>
      <c r="B22" s="6">
        <v>100</v>
      </c>
      <c r="C22" s="6"/>
      <c r="D22" s="6"/>
      <c r="E22" s="6"/>
      <c r="F22" s="6"/>
      <c r="G22" s="6"/>
      <c r="H22" s="6"/>
      <c r="I22" s="6">
        <v>95</v>
      </c>
      <c r="J22" s="6" t="s">
        <v>116</v>
      </c>
    </row>
    <row r="23" spans="1:10">
      <c r="A23" s="27" t="s">
        <v>117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7"/>
    <mergeCell ref="A18:A19"/>
    <mergeCell ref="A23:J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A11" workbookViewId="0">
      <selection activeCell="L19" sqref="L19"/>
    </sheetView>
  </sheetViews>
  <sheetFormatPr defaultColWidth="9" defaultRowHeight="14.25"/>
  <cols>
    <col min="1" max="1" width="11.5" style="1" customWidth="1"/>
    <col min="2" max="2" width="21.25" style="1" customWidth="1"/>
    <col min="3" max="3" width="27.875" style="1" customWidth="1"/>
    <col min="4" max="4" width="14.25" style="1" customWidth="1"/>
    <col min="5" max="5" width="14.625" style="1" customWidth="1"/>
    <col min="6" max="6" width="10.125" style="1" customWidth="1"/>
    <col min="7" max="7" width="23.75" style="1" customWidth="1"/>
    <col min="8" max="8" width="11.375" style="1" customWidth="1"/>
    <col min="9" max="9" width="11.25" style="1" customWidth="1"/>
    <col min="10" max="10" width="36.5" style="1" customWidth="1"/>
    <col min="11" max="11" width="9" style="1"/>
    <col min="12" max="13" width="12.625" style="1"/>
    <col min="14" max="16384" width="9" style="1"/>
  </cols>
  <sheetData>
    <row r="1" ht="27" spans="1:14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4">
      <c r="A2" s="4" t="s">
        <v>1</v>
      </c>
      <c r="B2" s="4"/>
      <c r="C2" s="3"/>
      <c r="D2" s="3"/>
      <c r="E2" s="3"/>
      <c r="F2" s="3"/>
      <c r="G2" s="3"/>
      <c r="H2" s="3"/>
      <c r="I2" s="3"/>
      <c r="J2" s="5" t="s">
        <v>65</v>
      </c>
    </row>
    <row r="3" s="1" customFormat="1" ht="26" customHeight="1" spans="1:14">
      <c r="A3" s="6" t="s">
        <v>66</v>
      </c>
      <c r="B3" s="6" t="s">
        <v>168</v>
      </c>
      <c r="C3" s="6"/>
      <c r="D3" s="6"/>
      <c r="E3" s="6"/>
      <c r="F3" s="6"/>
      <c r="G3" s="6"/>
      <c r="H3" s="6"/>
      <c r="I3" s="6"/>
      <c r="J3" s="6"/>
    </row>
    <row r="4" s="1" customFormat="1" ht="26" customHeight="1" spans="1:14">
      <c r="A4" s="6" t="s">
        <v>68</v>
      </c>
      <c r="B4" s="7" t="s">
        <v>69</v>
      </c>
      <c r="C4" s="7"/>
      <c r="D4" s="7"/>
      <c r="E4" s="8" t="s">
        <v>70</v>
      </c>
      <c r="F4" s="9" t="s">
        <v>71</v>
      </c>
      <c r="G4" s="10"/>
      <c r="H4" s="10"/>
      <c r="I4" s="10"/>
      <c r="J4" s="11"/>
    </row>
    <row r="5" s="1" customFormat="1" ht="37" customHeight="1" spans="1:14">
      <c r="A5" s="6" t="s">
        <v>72</v>
      </c>
      <c r="B5" s="12"/>
      <c r="C5" s="13" t="s">
        <v>24</v>
      </c>
      <c r="D5" s="13" t="s">
        <v>73</v>
      </c>
      <c r="E5" s="13" t="s">
        <v>74</v>
      </c>
      <c r="F5" s="6" t="s">
        <v>75</v>
      </c>
      <c r="G5" s="6"/>
      <c r="H5" s="6" t="s">
        <v>76</v>
      </c>
      <c r="I5" s="6" t="s">
        <v>77</v>
      </c>
      <c r="J5" s="6"/>
    </row>
    <row r="6" s="1" customFormat="1" ht="31" customHeight="1" spans="1:14">
      <c r="A6" s="6"/>
      <c r="B6" s="6" t="s">
        <v>31</v>
      </c>
      <c r="C6" s="6">
        <f>C7+C8+C9</f>
        <v>0</v>
      </c>
      <c r="D6" s="6">
        <f>D7+D8+D9</f>
        <v>17.54</v>
      </c>
      <c r="E6" s="6">
        <f>E7+E8+E9</f>
        <v>17.54</v>
      </c>
      <c r="F6" s="6">
        <v>10</v>
      </c>
      <c r="G6" s="6"/>
      <c r="H6" s="14">
        <f>E6/D6</f>
        <v>1</v>
      </c>
      <c r="I6" s="6">
        <v>8</v>
      </c>
      <c r="J6" s="6"/>
    </row>
    <row r="7" s="1" customFormat="1" ht="31" customHeight="1" spans="1:14">
      <c r="A7" s="6"/>
      <c r="B7" s="15" t="s">
        <v>34</v>
      </c>
      <c r="C7" s="6">
        <v>0</v>
      </c>
      <c r="D7" s="6">
        <v>17.54</v>
      </c>
      <c r="E7" s="6">
        <v>17.54</v>
      </c>
      <c r="F7" s="6" t="s">
        <v>78</v>
      </c>
      <c r="G7" s="6"/>
      <c r="H7" s="6" t="s">
        <v>78</v>
      </c>
      <c r="I7" s="6" t="s">
        <v>78</v>
      </c>
      <c r="J7" s="6"/>
    </row>
    <row r="8" s="1" customFormat="1" ht="31" customHeight="1" spans="1:14">
      <c r="A8" s="6"/>
      <c r="B8" s="6" t="s">
        <v>79</v>
      </c>
      <c r="C8" s="6">
        <v>0</v>
      </c>
      <c r="D8" s="6">
        <v>0</v>
      </c>
      <c r="E8" s="6">
        <v>0</v>
      </c>
      <c r="F8" s="6" t="s">
        <v>78</v>
      </c>
      <c r="G8" s="6"/>
      <c r="H8" s="6" t="s">
        <v>78</v>
      </c>
      <c r="I8" s="6" t="s">
        <v>78</v>
      </c>
      <c r="J8" s="6"/>
    </row>
    <row r="9" s="1" customFormat="1" ht="31" customHeight="1" spans="1:14">
      <c r="A9" s="6"/>
      <c r="B9" s="6" t="s">
        <v>80</v>
      </c>
      <c r="C9" s="6">
        <v>0</v>
      </c>
      <c r="D9" s="6">
        <v>0</v>
      </c>
      <c r="E9" s="6">
        <v>0</v>
      </c>
      <c r="F9" s="6" t="s">
        <v>78</v>
      </c>
      <c r="G9" s="6"/>
      <c r="H9" s="6" t="s">
        <v>78</v>
      </c>
      <c r="I9" s="6" t="s">
        <v>78</v>
      </c>
      <c r="J9" s="6"/>
    </row>
    <row r="10" ht="29" customHeight="1" spans="1:14">
      <c r="A10" s="6" t="s">
        <v>81</v>
      </c>
      <c r="B10" s="6"/>
      <c r="C10" s="6"/>
      <c r="D10" s="6"/>
      <c r="E10" s="6"/>
      <c r="F10" s="6"/>
      <c r="G10" s="6" t="s">
        <v>82</v>
      </c>
      <c r="H10" s="6"/>
      <c r="I10" s="6"/>
      <c r="J10" s="6"/>
    </row>
    <row r="11" ht="81" customHeight="1" spans="1:14">
      <c r="A11" s="6" t="s">
        <v>83</v>
      </c>
      <c r="B11" s="15" t="s">
        <v>169</v>
      </c>
      <c r="C11" s="15"/>
      <c r="D11" s="15"/>
      <c r="E11" s="15"/>
      <c r="F11" s="15"/>
      <c r="G11" s="16" t="s">
        <v>170</v>
      </c>
      <c r="H11" s="16"/>
      <c r="I11" s="16"/>
      <c r="J11" s="16"/>
    </row>
    <row r="12" s="1" customFormat="1" ht="30" customHeight="1" spans="1:14">
      <c r="A12" s="6" t="s">
        <v>39</v>
      </c>
      <c r="B12" s="6"/>
      <c r="C12" s="6"/>
      <c r="D12" s="6" t="s">
        <v>86</v>
      </c>
      <c r="E12" s="6"/>
      <c r="F12" s="6"/>
      <c r="G12" s="6" t="s">
        <v>87</v>
      </c>
      <c r="H12" s="6"/>
      <c r="I12" s="6"/>
      <c r="J12" s="6"/>
      <c r="M12" s="17"/>
      <c r="N12" s="17"/>
    </row>
    <row r="13" s="2" customFormat="1" ht="48" customHeight="1" spans="1:14">
      <c r="A13" s="6" t="s">
        <v>45</v>
      </c>
      <c r="B13" s="6" t="s">
        <v>46</v>
      </c>
      <c r="C13" s="13" t="s">
        <v>47</v>
      </c>
      <c r="D13" s="13" t="s">
        <v>40</v>
      </c>
      <c r="E13" s="6" t="s">
        <v>41</v>
      </c>
      <c r="F13" s="13" t="s">
        <v>42</v>
      </c>
      <c r="G13" s="13" t="s">
        <v>43</v>
      </c>
      <c r="H13" s="16" t="s">
        <v>75</v>
      </c>
      <c r="I13" s="16" t="s">
        <v>77</v>
      </c>
      <c r="J13" s="6" t="s">
        <v>44</v>
      </c>
      <c r="M13" s="18"/>
      <c r="N13" s="19"/>
    </row>
    <row r="14" s="1" customFormat="1" ht="31" customHeight="1" spans="1:14">
      <c r="A14" s="6" t="s">
        <v>48</v>
      </c>
      <c r="B14" s="6" t="s">
        <v>49</v>
      </c>
      <c r="C14" s="20" t="s">
        <v>171</v>
      </c>
      <c r="D14" s="21" t="s">
        <v>89</v>
      </c>
      <c r="E14" s="6">
        <v>1</v>
      </c>
      <c r="F14" s="6" t="s">
        <v>93</v>
      </c>
      <c r="G14" s="6" t="s">
        <v>96</v>
      </c>
      <c r="H14" s="16">
        <v>10</v>
      </c>
      <c r="I14" s="16">
        <v>10</v>
      </c>
      <c r="J14" s="6"/>
      <c r="M14" s="17"/>
      <c r="N14" s="17"/>
    </row>
    <row r="15" s="1" customFormat="1" ht="31" customHeight="1" spans="1:14">
      <c r="A15" s="6"/>
      <c r="B15" s="6" t="s">
        <v>51</v>
      </c>
      <c r="C15" s="20" t="s">
        <v>172</v>
      </c>
      <c r="D15" s="6" t="s">
        <v>100</v>
      </c>
      <c r="E15" s="6">
        <v>95</v>
      </c>
      <c r="F15" s="6" t="s">
        <v>98</v>
      </c>
      <c r="G15" s="22">
        <v>1</v>
      </c>
      <c r="H15" s="16">
        <v>10</v>
      </c>
      <c r="I15" s="16">
        <v>10</v>
      </c>
      <c r="J15" s="6"/>
    </row>
    <row r="16" s="1" customFormat="1" ht="31" customHeight="1" spans="1:14">
      <c r="A16" s="6"/>
      <c r="B16" s="6" t="s">
        <v>52</v>
      </c>
      <c r="C16" s="20" t="s">
        <v>173</v>
      </c>
      <c r="D16" s="21" t="s">
        <v>89</v>
      </c>
      <c r="E16" s="6">
        <v>100</v>
      </c>
      <c r="F16" s="6" t="s">
        <v>98</v>
      </c>
      <c r="G16" s="22">
        <v>1</v>
      </c>
      <c r="H16" s="16">
        <v>10</v>
      </c>
      <c r="I16" s="16">
        <v>10</v>
      </c>
      <c r="J16" s="6"/>
    </row>
    <row r="17" s="1" customFormat="1" ht="31" customHeight="1" spans="1:12">
      <c r="A17" s="6"/>
      <c r="B17" s="6" t="s">
        <v>53</v>
      </c>
      <c r="C17" s="20" t="s">
        <v>174</v>
      </c>
      <c r="D17" s="21" t="s">
        <v>89</v>
      </c>
      <c r="E17" s="6">
        <v>130</v>
      </c>
      <c r="F17" s="6" t="s">
        <v>161</v>
      </c>
      <c r="G17" s="23" t="s">
        <v>175</v>
      </c>
      <c r="H17" s="16">
        <v>4</v>
      </c>
      <c r="I17" s="16">
        <v>1</v>
      </c>
      <c r="J17" s="13" t="s">
        <v>102</v>
      </c>
    </row>
    <row r="18" s="1" customFormat="1" ht="31" customHeight="1" spans="1:12">
      <c r="A18" s="6"/>
      <c r="B18" s="6" t="s">
        <v>53</v>
      </c>
      <c r="C18" s="20" t="s">
        <v>176</v>
      </c>
      <c r="D18" s="21" t="s">
        <v>89</v>
      </c>
      <c r="E18" s="23">
        <v>4.6165</v>
      </c>
      <c r="F18" s="6" t="s">
        <v>161</v>
      </c>
      <c r="G18" s="22" t="s">
        <v>177</v>
      </c>
      <c r="H18" s="16">
        <v>3</v>
      </c>
      <c r="I18" s="16">
        <v>2</v>
      </c>
      <c r="J18" s="24"/>
    </row>
    <row r="19" s="1" customFormat="1" ht="31" customHeight="1" spans="1:12">
      <c r="A19" s="6"/>
      <c r="B19" s="6" t="s">
        <v>53</v>
      </c>
      <c r="C19" s="20" t="s">
        <v>178</v>
      </c>
      <c r="D19" s="21" t="s">
        <v>89</v>
      </c>
      <c r="E19" s="6">
        <v>13.9749</v>
      </c>
      <c r="F19" s="6" t="s">
        <v>161</v>
      </c>
      <c r="G19" s="22" t="s">
        <v>179</v>
      </c>
      <c r="H19" s="16">
        <v>3</v>
      </c>
      <c r="I19" s="16">
        <v>1</v>
      </c>
      <c r="J19" s="25"/>
    </row>
    <row r="20" s="1" customFormat="1" ht="31" customHeight="1" spans="1:12">
      <c r="A20" s="6" t="s">
        <v>54</v>
      </c>
      <c r="B20" s="6" t="s">
        <v>56</v>
      </c>
      <c r="C20" s="20" t="s">
        <v>180</v>
      </c>
      <c r="D20" s="21" t="s">
        <v>89</v>
      </c>
      <c r="E20" s="6" t="s">
        <v>181</v>
      </c>
      <c r="F20" s="6" t="s">
        <v>106</v>
      </c>
      <c r="G20" s="6" t="s">
        <v>181</v>
      </c>
      <c r="H20" s="16">
        <v>10</v>
      </c>
      <c r="I20" s="16">
        <v>10</v>
      </c>
      <c r="J20" s="6"/>
      <c r="L20" s="26"/>
    </row>
    <row r="21" s="1" customFormat="1" ht="31" customHeight="1" spans="1:12">
      <c r="A21" s="6"/>
      <c r="B21" s="6" t="s">
        <v>56</v>
      </c>
      <c r="C21" s="20" t="s">
        <v>182</v>
      </c>
      <c r="D21" s="21" t="s">
        <v>89</v>
      </c>
      <c r="E21" s="6" t="s">
        <v>181</v>
      </c>
      <c r="F21" s="6" t="s">
        <v>106</v>
      </c>
      <c r="G21" s="6" t="s">
        <v>181</v>
      </c>
      <c r="H21" s="16">
        <v>10</v>
      </c>
      <c r="I21" s="16">
        <v>10</v>
      </c>
      <c r="J21" s="6"/>
    </row>
    <row r="22" s="1" customFormat="1" ht="31" customHeight="1" spans="1:12">
      <c r="A22" s="6"/>
      <c r="B22" s="6" t="s">
        <v>58</v>
      </c>
      <c r="C22" s="20" t="s">
        <v>183</v>
      </c>
      <c r="D22" s="21" t="s">
        <v>89</v>
      </c>
      <c r="E22" s="6" t="s">
        <v>181</v>
      </c>
      <c r="F22" s="6" t="s">
        <v>106</v>
      </c>
      <c r="G22" s="6" t="s">
        <v>181</v>
      </c>
      <c r="H22" s="6">
        <v>10</v>
      </c>
      <c r="I22" s="6">
        <v>10</v>
      </c>
      <c r="J22" s="6"/>
    </row>
    <row r="23" s="1" customFormat="1" ht="31" customHeight="1" spans="1:12">
      <c r="A23" s="13" t="s">
        <v>59</v>
      </c>
      <c r="B23" s="13" t="s">
        <v>60</v>
      </c>
      <c r="C23" s="20" t="s">
        <v>184</v>
      </c>
      <c r="D23" s="6" t="s">
        <v>100</v>
      </c>
      <c r="E23" s="6">
        <v>90</v>
      </c>
      <c r="F23" s="6" t="s">
        <v>98</v>
      </c>
      <c r="G23" s="22">
        <v>0.9</v>
      </c>
      <c r="H23" s="6">
        <v>10</v>
      </c>
      <c r="I23" s="6">
        <v>10</v>
      </c>
      <c r="J23" s="6"/>
    </row>
    <row r="24" s="1" customFormat="1" ht="41" customHeight="1" spans="1:12">
      <c r="A24" s="25"/>
      <c r="B24" s="13" t="s">
        <v>60</v>
      </c>
      <c r="C24" s="20" t="s">
        <v>185</v>
      </c>
      <c r="D24" s="6" t="s">
        <v>100</v>
      </c>
      <c r="E24" s="6">
        <v>85</v>
      </c>
      <c r="F24" s="6" t="s">
        <v>98</v>
      </c>
      <c r="G24" s="22">
        <v>0.9</v>
      </c>
      <c r="H24" s="6">
        <v>10</v>
      </c>
      <c r="I24" s="6">
        <v>8</v>
      </c>
      <c r="J24" s="6" t="s">
        <v>112</v>
      </c>
    </row>
    <row r="25" s="1" customFormat="1" ht="31" customHeight="1" spans="1:12">
      <c r="A25" s="6" t="s">
        <v>113</v>
      </c>
      <c r="B25" s="6"/>
      <c r="C25" s="6" t="s">
        <v>114</v>
      </c>
      <c r="D25" s="6"/>
      <c r="E25" s="6"/>
      <c r="F25" s="6"/>
      <c r="G25" s="6"/>
      <c r="H25" s="6"/>
      <c r="I25" s="6"/>
      <c r="J25" s="6"/>
    </row>
    <row r="26" s="1" customFormat="1" ht="24" customHeight="1" spans="1:12">
      <c r="A26" s="6" t="s">
        <v>115</v>
      </c>
      <c r="B26" s="6">
        <v>100</v>
      </c>
      <c r="C26" s="6"/>
      <c r="D26" s="6"/>
      <c r="E26" s="6"/>
      <c r="F26" s="6"/>
      <c r="G26" s="6"/>
      <c r="H26" s="6"/>
      <c r="I26" s="6">
        <v>90</v>
      </c>
      <c r="J26" s="6" t="s">
        <v>116</v>
      </c>
    </row>
    <row r="27" spans="1:12">
      <c r="A27" s="27" t="s">
        <v>117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2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2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2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2">
      <c r="A31" s="28"/>
      <c r="B31" s="28"/>
      <c r="C31" s="28"/>
      <c r="D31" s="28"/>
      <c r="E31" s="28"/>
      <c r="F31" s="28"/>
      <c r="G31" s="28"/>
      <c r="H31" s="28"/>
      <c r="I31" s="28"/>
      <c r="J31" s="28"/>
    </row>
  </sheetData>
  <mergeCells count="31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5:B25"/>
    <mergeCell ref="C25:J25"/>
    <mergeCell ref="B26:H26"/>
    <mergeCell ref="A5:A9"/>
    <mergeCell ref="A14:A19"/>
    <mergeCell ref="A20:A22"/>
    <mergeCell ref="A23:A24"/>
    <mergeCell ref="J17:J19"/>
    <mergeCell ref="A27:J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GK13   2024年度部门整体支出绩效自评情况</vt:lpstr>
      <vt:lpstr>GK14   2024年度部门整体支出绩效自评表</vt:lpstr>
      <vt:lpstr>GK15   2024年项目支出绩效自评表</vt:lpstr>
      <vt:lpstr>GK15-1   2024年项目支出绩效自评表 (中医（民族)</vt:lpstr>
      <vt:lpstr>GK15-2   2024年项目支出绩效自评表 其他公立医院)</vt:lpstr>
      <vt:lpstr>GK15-3   2024年项目支出绩效自评表基本公共卫生服务</vt:lpstr>
      <vt:lpstr>GK15-4   2024年项目支出绩效自评表突发公共卫生事件</vt:lpstr>
      <vt:lpstr>GK15-5   2024年项目支出绩效自评表-中医（民族医）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藤蔓箐箐</cp:lastModifiedBy>
  <dcterms:created xsi:type="dcterms:W3CDTF">2015-06-05T18:19:00Z</dcterms:created>
  <dcterms:modified xsi:type="dcterms:W3CDTF">2026-01-30T08:01:45Z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67596E44822D456587B1BAE47622697D_13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