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'部门项目支出绩效目标表05-2'!$A$5:$M$49</definedName>
    <definedName name="_xlnm._FilterDatabase" localSheetId="10" hidden="1">部门政府采购预算表07!$A$6:$R$20</definedName>
    <definedName name="_xlnm._FilterDatabase" localSheetId="6" hidden="1">部门基本支出预算表04!$A$8:$Y$30</definedName>
    <definedName name="_xlnm._FilterDatabase" localSheetId="7" hidden="1">'部门项目支出预算表05-1'!$A$8:$BQ$34</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<sst xmlns="http://schemas.openxmlformats.org/spreadsheetml/2006/main" count="1288" uniqueCount="455">
  <si>
    <t>预算01-1表</t>
  </si>
  <si>
    <t>2025年部门财务收支预算总表</t>
  </si>
  <si>
    <t>单位名称：瑞丽市中医傣医医院</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</si>
  <si>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</si>
  <si>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</si>
  <si>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</si>
  <si>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</si>
  <si>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</si>
  <si>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</si>
  <si>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</si>
  <si>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</si>
  <si>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</si>
  <si>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</si>
  <si>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</si>
  <si>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</si>
  <si>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</si>
  <si>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</si>
  <si>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</si>
  <si>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</si>
  <si>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</si>
  <si>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</si>
  <si>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</si>
  <si>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</si>
  <si>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</si>
  <si>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</si>
  <si>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</si>
  <si>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</si>
  <si>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</si>
  <si>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</si>
  <si>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</si>
  <si>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</si>
  <si>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</si>
  <si>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</si>
  <si>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</si>
  <si>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</si>
  <si>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</si>
  <si>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</si>
  <si>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</si>
  <si>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</si>
  <si>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</si>
  <si>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</si>
  <si>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</si>
  <si>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</si>
  <si>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</si>
  <si>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</si>
  <si>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</si>
  <si>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</si>
  <si>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</si>
  <si>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</si>
  <si>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</si>
  <si>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</si>
  <si>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</si>
  <si>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</si>
  <si>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</si>
  <si>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</si>
  <si>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</si>
  <si>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</si>
  <si>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</si>
  <si>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</si>
  <si>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</si>
  <si>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</si>
  <si>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</si>
  <si>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</si>
  <si>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</si>
  <si>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</si>
  <si>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</si>
  <si>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</si>
  <si>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</si>
  <si>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</si>
  <si>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</si>
  <si>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131007</t>
  </si>
  <si>
    <t>瑞丽市中医傣医医院</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</si>
  <si>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</si>
  <si>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</si>
  <si>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</si>
  <si>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</si>
  <si>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</si>
  <si>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</si>
  <si>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</si>
  <si>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</si>
  <si>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</si>
  <si>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</si>
  <si>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</si>
  <si>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</si>
  <si>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</si>
  <si>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</si>
  <si>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</si>
  <si>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20805</t>
  </si>
  <si>
    <t>行政事业单位养老支出</t>
  </si>
  <si>
    <t>2080502</t>
  </si>
  <si>
    <t>事业单位离退休</t>
  </si>
  <si>
    <t>210</t>
  </si>
  <si>
    <t>卫生健康支出</t>
  </si>
  <si>
    <t>21002</t>
  </si>
  <si>
    <t>公立医院</t>
  </si>
  <si>
    <t>2100202</t>
  </si>
  <si>
    <t>中医（民族）医院</t>
  </si>
  <si>
    <t>2100299</t>
  </si>
  <si>
    <t>其他公立医院支出</t>
  </si>
  <si>
    <t>21011</t>
  </si>
  <si>
    <t>行政事业单位医疗</t>
  </si>
  <si>
    <t>2101101</t>
  </si>
  <si>
    <t>行政单位医疗</t>
  </si>
  <si>
    <t>2101102</t>
  </si>
  <si>
    <t>事业单位医疗</t>
  </si>
  <si>
    <t>2101103</t>
  </si>
  <si>
    <t>公务员医疗补助</t>
  </si>
  <si>
    <t>2101199</t>
  </si>
  <si>
    <t>其他行政事业单位医疗支出</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</si>
  <si>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</si>
  <si>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</si>
  <si>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</si>
  <si>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</si>
  <si>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</si>
  <si>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</si>
  <si>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</si>
  <si>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</si>
  <si>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</si>
  <si>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</si>
  <si>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</si>
  <si>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</si>
  <si>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</si>
  <si>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</si>
  <si>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</si>
  <si>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</si>
  <si>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</si>
  <si>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</si>
  <si>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</si>
  <si>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</si>
  <si>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</si>
  <si>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</si>
  <si>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</si>
  <si>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</si>
  <si>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</si>
  <si>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</si>
  <si>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</si>
  <si>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</si>
  <si>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</si>
  <si>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</si>
  <si>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</si>
  <si>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</si>
  <si>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</si>
  <si>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</si>
  <si>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</si>
  <si>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</si>
  <si>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</si>
  <si>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</si>
  <si>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</si>
  <si>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</si>
  <si>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</si>
  <si>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</si>
  <si>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</si>
  <si>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</si>
  <si>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</si>
  <si>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</si>
  <si>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</si>
  <si>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合  计</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</si>
  <si>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</si>
  <si>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</si>
  <si>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</si>
  <si>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</si>
  <si>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</si>
  <si>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</si>
  <si>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</si>
  <si>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</si>
  <si>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</si>
  <si>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备注：因2025年本部门无一般公共预算“三公”经费支出预算，本表无数据，此表公开空表。</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</si>
  <si>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</si>
  <si>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</si>
  <si>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</si>
  <si>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</si>
  <si>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</si>
  <si>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</si>
  <si>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</si>
  <si>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</si>
  <si>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</si>
  <si>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</si>
  <si>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</si>
  <si>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</si>
  <si>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</si>
  <si>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</si>
  <si>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</si>
  <si>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</si>
  <si>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</si>
  <si>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</si>
  <si>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</si>
  <si>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533102210000000019332</t>
  </si>
  <si>
    <t>基本工资（事业）</t>
  </si>
  <si>
    <t>30101</t>
  </si>
  <si>
    <t>基本工资</t>
  </si>
  <si>
    <t>533102210000000019335</t>
  </si>
  <si>
    <t>津贴补贴（事业）</t>
  </si>
  <si>
    <t>30102</t>
  </si>
  <si>
    <t>津贴补贴</t>
  </si>
  <si>
    <t>533102210000000019334</t>
  </si>
  <si>
    <t>奖金（事业）</t>
  </si>
  <si>
    <t>30103</t>
  </si>
  <si>
    <t>奖金</t>
  </si>
  <si>
    <t>533102221100000231286</t>
  </si>
  <si>
    <t>奖励性绩效</t>
  </si>
  <si>
    <t>30107</t>
  </si>
  <si>
    <t>绩效工资</t>
  </si>
  <si>
    <t>533102221100000231284</t>
  </si>
  <si>
    <t>基础性绩效</t>
  </si>
  <si>
    <t>533102241100002142891</t>
  </si>
  <si>
    <t>事业人员优秀奖励</t>
  </si>
  <si>
    <t>533102210000000019336</t>
  </si>
  <si>
    <t>大病补充保险</t>
  </si>
  <si>
    <t>30110</t>
  </si>
  <si>
    <t>职工基本医疗保险缴费</t>
  </si>
  <si>
    <t>533102210000000019345</t>
  </si>
  <si>
    <t>事业医疗保险</t>
  </si>
  <si>
    <t>533102210000000019337</t>
  </si>
  <si>
    <t>工伤保险</t>
  </si>
  <si>
    <t>30112</t>
  </si>
  <si>
    <t>其他社会保障缴费</t>
  </si>
  <si>
    <t>533102210000000019344</t>
  </si>
  <si>
    <t>生育保险</t>
  </si>
  <si>
    <t>533102210000000019338</t>
  </si>
  <si>
    <t>30111</t>
  </si>
  <si>
    <t>公务员医疗补助缴费</t>
  </si>
  <si>
    <t>533102210000000019352</t>
  </si>
  <si>
    <t>工会经费</t>
  </si>
  <si>
    <t>30228</t>
  </si>
  <si>
    <t>533102251100003659643</t>
  </si>
  <si>
    <t>原农场退休人员公务员医疗补助资金</t>
  </si>
  <si>
    <t>533102251100003673089</t>
  </si>
  <si>
    <t>原农场退休人员补差工资经费</t>
  </si>
  <si>
    <t>30305</t>
  </si>
  <si>
    <t>生活补助</t>
  </si>
  <si>
    <t>533102241100002272125</t>
  </si>
  <si>
    <t>2022年核增一次性绩效工资总量的资金</t>
  </si>
  <si>
    <t>533102251100003659708</t>
  </si>
  <si>
    <t>2025年单位资金安排人员类项目经费</t>
  </si>
  <si>
    <t>30199</t>
  </si>
  <si>
    <t>其他工资福利支出</t>
  </si>
  <si>
    <t>预算05-1表</t>
  </si>
  <si>
    <t>2025年部门项目支出预算表</t>
  </si>
  <si>
    <t>项目分类</t>
  </si>
  <si>
    <t>经济科目名称</t>
  </si>
  <si>
    <t>本年拨款</t>
  </si>
  <si>
    <t>其中：本次下达</t>
  </si>
  <si>
    <t>（上年结余自有资金）非财政拨款结转专项经费</t>
  </si>
  <si>
    <t>事业发展类</t>
  </si>
  <si>
    <t>533102241100002833116</t>
  </si>
  <si>
    <t>30299</t>
  </si>
  <si>
    <t>其他商品和服务支出</t>
  </si>
  <si>
    <t>31099</t>
  </si>
  <si>
    <t>其他资本性支出</t>
  </si>
  <si>
    <t>单位资金安排自有资金项目经费</t>
  </si>
  <si>
    <t>533102251100003659933</t>
  </si>
  <si>
    <t>30201</t>
  </si>
  <si>
    <t>办公费</t>
  </si>
  <si>
    <t>30205</t>
  </si>
  <si>
    <t>水费</t>
  </si>
  <si>
    <t>30206</t>
  </si>
  <si>
    <t>电费</t>
  </si>
  <si>
    <t>30211</t>
  </si>
  <si>
    <t>差旅费</t>
  </si>
  <si>
    <t>30218</t>
  </si>
  <si>
    <t>专用材料费</t>
  </si>
  <si>
    <t>30226</t>
  </si>
  <si>
    <t>劳务费</t>
  </si>
  <si>
    <t>30227</t>
  </si>
  <si>
    <t>委托业务费</t>
  </si>
  <si>
    <t>单位资金政府采购活动类项目经费</t>
  </si>
  <si>
    <t>533102251100003659908</t>
  </si>
  <si>
    <t>31002</t>
  </si>
  <si>
    <t>办公设备购置</t>
  </si>
  <si>
    <t>取消药品和耗材加成收入政策补助专项资金</t>
  </si>
  <si>
    <t>533102241100002142303</t>
  </si>
  <si>
    <t>拴心留人政策补助经费</t>
  </si>
  <si>
    <t>533102241100002140735</t>
  </si>
  <si>
    <t>县级公立医院120急救工作经费</t>
  </si>
  <si>
    <t>533102210000000017494</t>
  </si>
  <si>
    <t>30239</t>
  </si>
  <si>
    <t>其他交通费用</t>
  </si>
  <si>
    <t>预防性体检财政保障专项资金</t>
  </si>
  <si>
    <t>533102251100003659936</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</si>
  <si>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</si>
  <si>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</si>
  <si>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</si>
  <si>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</si>
  <si>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</si>
  <si>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</si>
  <si>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</si>
  <si>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</si>
  <si>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</si>
  <si>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</si>
  <si>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</si>
  <si>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</si>
  <si>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根据所有收支均纳入预算管理要求，将自有资金支出纳入预算。</t>
  </si>
  <si>
    <t>产出指标</t>
  </si>
  <si>
    <t>数量指标</t>
  </si>
  <si>
    <t>单位自有资金项目</t>
  </si>
  <si>
    <t>=</t>
  </si>
  <si>
    <t>1.00</t>
  </si>
  <si>
    <t>个</t>
  </si>
  <si>
    <t>定量指标</t>
  </si>
  <si>
    <t>质量指标</t>
  </si>
  <si>
    <t>资金使用率</t>
  </si>
  <si>
    <t>100</t>
  </si>
  <si>
    <t>%</t>
  </si>
  <si>
    <t>定性指标</t>
  </si>
  <si>
    <t>成本指标</t>
  </si>
  <si>
    <t>经济成本指标</t>
  </si>
  <si>
    <t>415</t>
  </si>
  <si>
    <t>万元</t>
  </si>
  <si>
    <t>自有资金项目经费</t>
  </si>
  <si>
    <t>效益指标</t>
  </si>
  <si>
    <t>社会效益</t>
  </si>
  <si>
    <t>提升医疗服务水平，更好地为患者服务</t>
  </si>
  <si>
    <t>长期</t>
  </si>
  <si>
    <t>年</t>
  </si>
  <si>
    <t>满意度指标</t>
  </si>
  <si>
    <t>服务对象满意度</t>
  </si>
  <si>
    <t>&gt;=</t>
  </si>
  <si>
    <t>90</t>
  </si>
  <si>
    <t>医疗卫生服务体系进一步完善，努力让群众就地就医；巩固破除以药补医改革成果，完善现代医院运行新机制，就医次序得到改善。提高医疗服务水平 ，通过使用公立医院“120”急救中心工作经费将扩大就诊范围和增强医院的综合实力，大力提高我单位的医疗服务质量，更好地为患者服务，用于”120“急救物资配备、救护车维护费、保险费、油费及过路费等</t>
  </si>
  <si>
    <t>转运患者次数</t>
  </si>
  <si>
    <t>20</t>
  </si>
  <si>
    <t>次</t>
  </si>
  <si>
    <t>救护车年检</t>
  </si>
  <si>
    <t xml:space="preserve">救护车年检 </t>
  </si>
  <si>
    <t>救护车保险</t>
  </si>
  <si>
    <t>时效指标</t>
  </si>
  <si>
    <t>出车及时性</t>
  </si>
  <si>
    <t>8.5</t>
  </si>
  <si>
    <t>车辆维修维护、保险、燃油费等费用</t>
  </si>
  <si>
    <t>就诊范围得到扩大，更好为患者服务</t>
  </si>
  <si>
    <t>可持续影响</t>
  </si>
  <si>
    <t>项目可持续影响期限</t>
  </si>
  <si>
    <t>中长期</t>
  </si>
  <si>
    <t>提高公立医院服务能力</t>
  </si>
  <si>
    <t>公立医院患者满意度</t>
  </si>
  <si>
    <t>95</t>
  </si>
  <si>
    <t>项目数量</t>
  </si>
  <si>
    <t>150</t>
  </si>
  <si>
    <t>预计政府采购支出</t>
  </si>
  <si>
    <t>所有收支均纳入预算管理</t>
  </si>
  <si>
    <t>&gt;</t>
  </si>
  <si>
    <t>根据《瑞丽市卫生健康局关于瑞丽市从业人员预防性体检办理的通知》（瑞卫健发〔2023〕43号）做好从业人员健康体检工作。</t>
  </si>
  <si>
    <t>体检人数</t>
  </si>
  <si>
    <t>800</t>
  </si>
  <si>
    <t>人</t>
  </si>
  <si>
    <t>50</t>
  </si>
  <si>
    <t>元/人</t>
  </si>
  <si>
    <t>每人体检项目成本</t>
  </si>
  <si>
    <t>优化“健康证”办理流程和效率，提高为民服务水平</t>
  </si>
  <si>
    <t>有所提高</t>
  </si>
  <si>
    <t>2024年非财政拨款结转项目5129600.83元。</t>
  </si>
  <si>
    <t>2024非财政拨款结转项目</t>
  </si>
  <si>
    <t>完成单位项目组各项指标</t>
  </si>
  <si>
    <t>居民健康水平提高</t>
  </si>
  <si>
    <t>公共卫生均等化水平提高</t>
  </si>
  <si>
    <t>加强卫生计生人才队伍建设，实施拴心留人计划，对符合瑞发〔2019〕14号《进一步加快卫生与健康事业改革发展的决定》第(二十四条)" 实施拴心留人计划"人员支付补助。</t>
  </si>
  <si>
    <t>符合发放政策补助人数</t>
  </si>
  <si>
    <t>资金支付率</t>
  </si>
  <si>
    <t>资金发放完成时间</t>
  </si>
  <si>
    <t>及时发放</t>
  </si>
  <si>
    <t>2.4</t>
  </si>
  <si>
    <t>发放成本</t>
  </si>
  <si>
    <t>加强卫生计生人才队伍建设</t>
  </si>
  <si>
    <t>职工满意度</t>
  </si>
  <si>
    <t>贯彻落实国家和省公立医院综合改革目标、任务，全面取消州、县两级公立医院药品（不含中药饮片，下同）和耗材加成，破除以药补医机制，通过调整医疗服务价格、增加政府补助、医院降低运行成本自行消化等渠道，建立新的补偿机制，将公立医院补偿由服务收费、药品加成收入和政府补助三个渠道改为服务收费和政府补助两个渠道，充分发挥公立医院的公益性质和主体作用，切实落实政府办医责任；同步调整部分医疗服务价格，补偿州、县两级公立医院因取消药品和耗材加成而减少的合理收入，确保州、县两级公立医院综合改革顺利实施。</t>
  </si>
  <si>
    <t>就诊人次（门诊+住院+体检）</t>
  </si>
  <si>
    <t>1000</t>
  </si>
  <si>
    <t>公立医院取消药品和耗材加成零差率</t>
  </si>
  <si>
    <t>支付药品耗材期限</t>
  </si>
  <si>
    <t>及时支付</t>
  </si>
  <si>
    <t>4.92</t>
  </si>
  <si>
    <t>项目成本金额</t>
  </si>
  <si>
    <t>群众满意度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</si>
  <si>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</si>
  <si>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</si>
  <si>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</si>
  <si>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</si>
  <si>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</si>
  <si>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</si>
  <si>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</si>
  <si>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</si>
  <si>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</si>
  <si>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</si>
  <si>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</si>
  <si>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</si>
  <si>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</si>
  <si>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</si>
  <si>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</si>
  <si>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</si>
  <si>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救护车燃油费</t>
  </si>
  <si>
    <t>车辆加油、添加燃料服务</t>
  </si>
  <si>
    <t>元</t>
  </si>
  <si>
    <t>救护车维修</t>
  </si>
  <si>
    <t>车辆维修和保养服务</t>
  </si>
  <si>
    <t>机动车保险服务</t>
  </si>
  <si>
    <t>设备购置费</t>
  </si>
  <si>
    <t>其他办公设备</t>
  </si>
  <si>
    <t>办公用品等运行维护费</t>
  </si>
  <si>
    <t>其他办公用品</t>
  </si>
  <si>
    <t>办公用纸</t>
  </si>
  <si>
    <t>复印纸</t>
  </si>
  <si>
    <t>批</t>
  </si>
  <si>
    <t>其他设备购置</t>
  </si>
  <si>
    <t>其他医疗设备</t>
  </si>
  <si>
    <t>劳务派遣工资劳务费</t>
  </si>
  <si>
    <t>物业管理服务</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</si>
  <si>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</si>
  <si>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</si>
  <si>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</si>
  <si>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</si>
  <si>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</si>
  <si>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</si>
  <si>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</si>
  <si>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</si>
  <si>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</si>
  <si>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</si>
  <si>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</si>
  <si>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</si>
  <si>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</si>
  <si>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</si>
  <si>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</si>
  <si>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</si>
  <si>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</si>
  <si>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</si>
  <si>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</si>
  <si>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</si>
  <si>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</si>
  <si>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</si>
  <si>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单位名称:瑞丽市中医傣医医院</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</si>
  <si>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</si>
  <si>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</si>
  <si>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</si>
  <si>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</si>
  <si>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</si>
  <si>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</si>
  <si>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</si>
  <si>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</si>
  <si>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</si>
  <si>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</si>
  <si>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</si>
  <si>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</si>
  <si>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</si>
  <si>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</si>
  <si>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</si>
  <si>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</si>
  <si>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</si>
  <si>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</si>
  <si>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</si>
  <si>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</si>
  <si>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</si>
  <si>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1112 事业人员支出工资</t>
  </si>
  <si>
    <t>本级</t>
  </si>
  <si>
    <t>112 社会保障缴费</t>
  </si>
  <si>
    <t>114 对个人和家庭的补助</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</si>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</sst>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 "/>
  </numFmts>
  <fonts count="52">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b/>
      <sz val="10"/>
      <color rgb="FFFF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b/>
      <sz val="10"/>
      <color rgb="FFFF0000"/>
      <name val="宋体"/>
      <charset val="1"/>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9"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0" applyNumberFormat="0" applyFill="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8" fillId="0" borderId="0" applyNumberFormat="0" applyFill="0" applyBorder="0" applyAlignment="0" applyProtection="0">
      <alignment vertical="center"/>
    </xf>
    <xf numFmtId="0" fontId="39" fillId="3" borderId="22" applyNumberFormat="0" applyAlignment="0" applyProtection="0">
      <alignment vertical="center"/>
    </xf>
    <xf numFmtId="0" fontId="40" fillId="4" borderId="23" applyNumberFormat="0" applyAlignment="0" applyProtection="0">
      <alignment vertical="center"/>
    </xf>
    <xf numFmtId="0" fontId="41" fillId="4" borderId="22" applyNumberFormat="0" applyAlignment="0" applyProtection="0">
      <alignment vertical="center"/>
    </xf>
    <xf numFmtId="0" fontId="42" fillId="5" borderId="24" applyNumberFormat="0" applyAlignment="0" applyProtection="0">
      <alignment vertical="center"/>
    </xf>
    <xf numFmtId="0" fontId="43" fillId="0" borderId="25" applyNumberFormat="0" applyFill="0" applyAlignment="0" applyProtection="0">
      <alignment vertical="center"/>
    </xf>
    <xf numFmtId="0" fontId="44" fillId="0" borderId="26"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50" fillId="0" borderId="0">
      <alignment vertical="center"/>
    </xf>
    <xf numFmtId="0" fontId="51" fillId="0" borderId="0">
      <alignment vertical="top"/>
      <protection locked="0"/>
    </xf>
    <xf numFmtId="0" fontId="50" fillId="0" borderId="0">
      <alignment vertical="center"/>
    </xf>
    <xf numFmtId="0" fontId="50" fillId="0" borderId="0"/>
    <xf numFmtId="176" fontId="6" fillId="0" borderId="7">
      <alignment horizontal="right" vertical="center"/>
    </xf>
    <xf numFmtId="49" fontId="6" fillId="0" borderId="7">
      <alignment horizontal="left" vertical="center" wrapText="1"/>
    </xf>
  </cellStyleXfs>
  <cellXfs count="371">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6" fillId="0" borderId="7" xfId="50" applyFont="1" applyFill="1" applyBorder="1" applyAlignment="1" applyProtection="1">
      <alignment horizontal="right" vertical="center" wrapText="1"/>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7" fillId="0" borderId="0" xfId="50" applyFont="1" applyFill="1" applyBorder="1" applyAlignment="1" applyProtection="1"/>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vertical="center"/>
    </xf>
    <xf numFmtId="0" fontId="10"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3" fillId="0" borderId="1" xfId="50"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wrapText="1"/>
    </xf>
    <xf numFmtId="0" fontId="13" fillId="0" borderId="3" xfId="50" applyFont="1" applyFill="1" applyBorder="1" applyAlignment="1" applyProtection="1">
      <alignment horizontal="center" vertical="center" wrapText="1"/>
    </xf>
    <xf numFmtId="0" fontId="13" fillId="0" borderId="4"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xf>
    <xf numFmtId="0" fontId="13" fillId="0" borderId="7" xfId="50" applyFont="1" applyFill="1" applyBorder="1" applyAlignment="1" applyProtection="1">
      <alignment horizontal="center" vertical="center" wrapText="1"/>
    </xf>
    <xf numFmtId="0" fontId="10" fillId="0" borderId="7" xfId="50" applyFont="1" applyFill="1" applyBorder="1" applyAlignment="1" applyProtection="1">
      <alignment vertical="center" wrapText="1"/>
    </xf>
    <xf numFmtId="0" fontId="10" fillId="0" borderId="7" xfId="50" applyFont="1" applyFill="1" applyBorder="1" applyAlignment="1" applyProtection="1">
      <alignment horizontal="right" vertical="center" wrapText="1"/>
    </xf>
    <xf numFmtId="0" fontId="10" fillId="0" borderId="7" xfId="50" applyFont="1" applyFill="1" applyBorder="1" applyAlignment="1" applyProtection="1">
      <alignment horizontal="right" vertical="center"/>
    </xf>
    <xf numFmtId="0" fontId="10" fillId="0" borderId="7" xfId="50" applyFont="1" applyFill="1" applyBorder="1" applyAlignment="1" applyProtection="1">
      <alignment horizontal="center" vertical="center" wrapText="1"/>
      <protection locked="0"/>
    </xf>
    <xf numFmtId="0" fontId="10" fillId="0" borderId="4" xfId="50" applyFont="1" applyFill="1" applyBorder="1" applyAlignment="1" applyProtection="1">
      <alignment vertical="center" wrapText="1"/>
      <protection locked="0"/>
    </xf>
    <xf numFmtId="0" fontId="10" fillId="0" borderId="7" xfId="50" applyFont="1" applyFill="1" applyBorder="1" applyAlignment="1" applyProtection="1">
      <alignment horizontal="right" vertical="center" wrapText="1"/>
      <protection locked="0"/>
    </xf>
    <xf numFmtId="0" fontId="10" fillId="0" borderId="7" xfId="50" applyFont="1" applyFill="1" applyBorder="1" applyAlignment="1" applyProtection="1">
      <alignment horizontal="right" vertical="center"/>
      <protection locked="0"/>
    </xf>
    <xf numFmtId="0" fontId="10" fillId="0" borderId="8" xfId="50" applyFont="1" applyFill="1" applyBorder="1" applyAlignment="1" applyProtection="1">
      <alignment horizontal="left" vertical="center"/>
    </xf>
    <xf numFmtId="0" fontId="10"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4" fillId="0" borderId="0" xfId="50" applyFont="1" applyFill="1" applyBorder="1" applyAlignment="1" applyProtection="1">
      <alignment horizontal="center" vertical="center"/>
      <protection locked="0"/>
    </xf>
    <xf numFmtId="0" fontId="14"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4"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4"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5" fillId="0" borderId="15" xfId="50" applyFont="1" applyFill="1" applyBorder="1" applyAlignment="1" applyProtection="1">
      <alignment horizontal="center" vertical="center"/>
      <protection locked="0"/>
    </xf>
    <xf numFmtId="0" fontId="15"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9" fillId="0" borderId="0" xfId="50" applyFont="1" applyFill="1" applyBorder="1" applyAlignment="1" applyProtection="1"/>
    <xf numFmtId="0" fontId="16" fillId="0" borderId="0" xfId="50" applyFont="1" applyFill="1" applyBorder="1" applyAlignment="1" applyProtection="1"/>
    <xf numFmtId="0" fontId="13" fillId="0" borderId="0" xfId="50" applyFont="1" applyFill="1" applyBorder="1" applyAlignment="1" applyProtection="1">
      <alignment horizontal="left"/>
    </xf>
    <xf numFmtId="0" fontId="13" fillId="0" borderId="1" xfId="50" applyFont="1" applyFill="1" applyBorder="1" applyAlignment="1" applyProtection="1">
      <alignment horizontal="left" vertical="center" wrapText="1"/>
    </xf>
    <xf numFmtId="0" fontId="13" fillId="0" borderId="9" xfId="50" applyFont="1" applyFill="1" applyBorder="1" applyAlignment="1" applyProtection="1">
      <alignment horizontal="left" vertical="center" wrapText="1"/>
    </xf>
    <xf numFmtId="0" fontId="13" fillId="0" borderId="5" xfId="50" applyFont="1" applyFill="1" applyBorder="1" applyAlignment="1" applyProtection="1">
      <alignment horizontal="left" vertical="center" wrapText="1"/>
    </xf>
    <xf numFmtId="0" fontId="13" fillId="0" borderId="13"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wrapText="1"/>
    </xf>
    <xf numFmtId="0" fontId="13" fillId="0" borderId="14"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xf>
    <xf numFmtId="0" fontId="13" fillId="0" borderId="14" xfId="50" applyFont="1" applyFill="1" applyBorder="1" applyAlignment="1" applyProtection="1">
      <alignment horizontal="left" vertical="center"/>
    </xf>
    <xf numFmtId="0" fontId="13" fillId="0" borderId="14" xfId="5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xf>
    <xf numFmtId="0" fontId="4" fillId="0" borderId="14" xfId="0" applyFont="1" applyFill="1" applyBorder="1" applyAlignment="1" applyProtection="1">
      <alignment horizontal="right" vertical="center"/>
    </xf>
    <xf numFmtId="0" fontId="13" fillId="0" borderId="12" xfId="50" applyFont="1" applyFill="1" applyBorder="1" applyAlignment="1" applyProtection="1">
      <alignment horizontal="left" vertical="center"/>
    </xf>
    <xf numFmtId="0" fontId="13" fillId="0" borderId="15" xfId="50" applyFont="1" applyFill="1" applyBorder="1" applyAlignment="1" applyProtection="1">
      <alignment horizontal="left" vertical="center"/>
    </xf>
    <xf numFmtId="0" fontId="17" fillId="0" borderId="0" xfId="50" applyFont="1" applyFill="1" applyBorder="1" applyAlignment="1" applyProtection="1"/>
    <xf numFmtId="0" fontId="10" fillId="0" borderId="0"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left" vertical="top"/>
      <protection locked="0"/>
    </xf>
    <xf numFmtId="0" fontId="18" fillId="0" borderId="0" xfId="50" applyFont="1" applyFill="1" applyBorder="1" applyAlignment="1" applyProtection="1">
      <alignment horizontal="left"/>
    </xf>
    <xf numFmtId="0" fontId="13" fillId="0" borderId="0" xfId="50" applyFont="1" applyFill="1" applyBorder="1" applyAlignment="1" applyProtection="1">
      <alignment horizontal="left"/>
      <protection locked="0"/>
    </xf>
    <xf numFmtId="0" fontId="13" fillId="0" borderId="3" xfId="50" applyFont="1" applyFill="1" applyBorder="1" applyAlignment="1" applyProtection="1">
      <alignment horizontal="center" vertical="center" wrapText="1"/>
      <protection locked="0"/>
    </xf>
    <xf numFmtId="0" fontId="13" fillId="0" borderId="3" xfId="50" applyFont="1" applyFill="1" applyBorder="1" applyAlignment="1" applyProtection="1">
      <alignment horizontal="center" vertical="center"/>
      <protection locked="0"/>
    </xf>
    <xf numFmtId="0" fontId="18" fillId="0" borderId="13" xfId="50" applyFont="1" applyFill="1" applyBorder="1" applyAlignment="1" applyProtection="1">
      <alignment horizontal="left" vertical="center" wrapText="1"/>
      <protection locked="0"/>
    </xf>
    <xf numFmtId="0" fontId="13" fillId="0" borderId="15" xfId="50" applyFont="1" applyFill="1" applyBorder="1" applyAlignment="1" applyProtection="1">
      <alignment horizontal="left" vertical="center" wrapText="1"/>
    </xf>
    <xf numFmtId="0" fontId="18" fillId="0" borderId="15" xfId="50" applyFont="1" applyFill="1" applyBorder="1" applyAlignment="1" applyProtection="1">
      <alignment horizontal="left" vertical="center"/>
      <protection locked="0"/>
    </xf>
    <xf numFmtId="0" fontId="18" fillId="0" borderId="15" xfId="50" applyFont="1" applyFill="1" applyBorder="1" applyAlignment="1" applyProtection="1">
      <alignment horizontal="left" vertical="center" wrapText="1"/>
      <protection locked="0"/>
    </xf>
    <xf numFmtId="0" fontId="13" fillId="0" borderId="14" xfId="50" applyFont="1" applyFill="1" applyBorder="1" applyAlignment="1" applyProtection="1">
      <alignment horizontal="left" vertical="center" wrapText="1"/>
      <protection locked="0"/>
    </xf>
    <xf numFmtId="0" fontId="13" fillId="0" borderId="7" xfId="50" applyFont="1" applyFill="1" applyBorder="1" applyAlignment="1" applyProtection="1">
      <alignment horizontal="left" vertical="center" wrapText="1"/>
      <protection locked="0"/>
    </xf>
    <xf numFmtId="4" fontId="13" fillId="0" borderId="14" xfId="50" applyNumberFormat="1" applyFont="1" applyFill="1" applyBorder="1" applyAlignment="1" applyProtection="1">
      <alignment horizontal="left" vertical="center"/>
    </xf>
    <xf numFmtId="4" fontId="13" fillId="0" borderId="7" xfId="50" applyNumberFormat="1" applyFont="1" applyFill="1" applyBorder="1" applyAlignment="1" applyProtection="1">
      <alignment horizontal="left" vertical="center"/>
      <protection locked="0"/>
    </xf>
    <xf numFmtId="4" fontId="13" fillId="0" borderId="14" xfId="50" applyNumberFormat="1" applyFont="1" applyFill="1" applyBorder="1" applyAlignment="1" applyProtection="1">
      <alignment horizontal="left" vertical="center"/>
      <protection locked="0"/>
    </xf>
    <xf numFmtId="49" fontId="9" fillId="0" borderId="0" xfId="50" applyNumberFormat="1" applyFont="1" applyFill="1" applyBorder="1" applyAlignment="1" applyProtection="1"/>
    <xf numFmtId="0" fontId="9" fillId="0" borderId="0" xfId="50" applyFont="1" applyFill="1" applyBorder="1" applyAlignment="1" applyProtection="1">
      <alignment horizontal="right"/>
      <protection locked="0"/>
    </xf>
    <xf numFmtId="49" fontId="9" fillId="0" borderId="0" xfId="50" applyNumberFormat="1" applyFont="1" applyFill="1" applyBorder="1" applyAlignment="1" applyProtection="1">
      <protection locked="0"/>
    </xf>
    <xf numFmtId="0" fontId="16" fillId="0" borderId="0" xfId="50" applyFont="1" applyFill="1" applyBorder="1" applyAlignment="1" applyProtection="1">
      <alignment horizontal="right"/>
    </xf>
    <xf numFmtId="0" fontId="10" fillId="0" borderId="0" xfId="50" applyFont="1" applyFill="1" applyBorder="1" applyAlignment="1" applyProtection="1">
      <alignment horizontal="right"/>
    </xf>
    <xf numFmtId="0" fontId="11" fillId="0" borderId="0"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center" vertical="center"/>
      <protection locked="0"/>
    </xf>
    <xf numFmtId="0" fontId="11"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protection locked="0"/>
    </xf>
    <xf numFmtId="0" fontId="19" fillId="0" borderId="0" xfId="50" applyFont="1" applyFill="1" applyBorder="1" applyAlignment="1" applyProtection="1">
      <alignment horizontal="right"/>
      <protection locked="0"/>
    </xf>
    <xf numFmtId="0" fontId="13" fillId="0" borderId="1" xfId="50" applyFont="1" applyFill="1" applyBorder="1" applyAlignment="1" applyProtection="1">
      <alignment horizontal="center" vertical="center"/>
      <protection locked="0"/>
    </xf>
    <xf numFmtId="49" fontId="13" fillId="0" borderId="1" xfId="50" applyNumberFormat="1" applyFont="1" applyFill="1" applyBorder="1" applyAlignment="1" applyProtection="1">
      <alignment horizontal="center" vertical="center" wrapText="1"/>
      <protection locked="0"/>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13" fillId="0" borderId="4"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49" fontId="13" fillId="0" borderId="5" xfId="50" applyNumberFormat="1" applyFont="1" applyFill="1" applyBorder="1" applyAlignment="1" applyProtection="1">
      <alignment horizontal="center" vertical="center" wrapText="1"/>
      <protection locked="0"/>
    </xf>
    <xf numFmtId="0" fontId="13" fillId="0" borderId="1" xfId="50" applyFont="1" applyFill="1" applyBorder="1" applyAlignment="1" applyProtection="1">
      <alignment horizontal="center" vertical="center"/>
    </xf>
    <xf numFmtId="0" fontId="13" fillId="0" borderId="7"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protection locked="0"/>
    </xf>
    <xf numFmtId="0" fontId="13" fillId="0" borderId="7" xfId="50" applyFont="1" applyFill="1" applyBorder="1" applyAlignment="1" applyProtection="1">
      <alignment horizontal="center" vertical="center"/>
    </xf>
    <xf numFmtId="0" fontId="8" fillId="0" borderId="7" xfId="50" applyFont="1" applyFill="1" applyBorder="1" applyAlignment="1" applyProtection="1">
      <alignment horizontal="left" vertical="center" wrapText="1"/>
      <protection locked="0"/>
    </xf>
    <xf numFmtId="177" fontId="10" fillId="0" borderId="7" xfId="50" applyNumberFormat="1" applyFont="1" applyFill="1" applyBorder="1" applyAlignment="1" applyProtection="1">
      <alignment horizontal="right" vertical="center"/>
      <protection locked="0"/>
    </xf>
    <xf numFmtId="177" fontId="10" fillId="0" borderId="7" xfId="50" applyNumberFormat="1" applyFont="1" applyFill="1" applyBorder="1" applyAlignment="1" applyProtection="1">
      <alignment horizontal="right" vertical="center" wrapText="1"/>
      <protection locked="0"/>
    </xf>
    <xf numFmtId="177" fontId="10" fillId="0" borderId="7" xfId="50" applyNumberFormat="1" applyFont="1" applyFill="1" applyBorder="1" applyAlignment="1" applyProtection="1">
      <alignment horizontal="right" vertical="center"/>
    </xf>
    <xf numFmtId="177" fontId="10" fillId="0" borderId="7" xfId="50" applyNumberFormat="1" applyFont="1" applyFill="1" applyBorder="1" applyAlignment="1" applyProtection="1">
      <alignment horizontal="right" vertical="center" wrapText="1"/>
    </xf>
    <xf numFmtId="0" fontId="9" fillId="0" borderId="3" xfId="50" applyFont="1" applyFill="1" applyBorder="1" applyAlignment="1" applyProtection="1">
      <alignment horizontal="center" vertical="center"/>
      <protection locked="0"/>
    </xf>
    <xf numFmtId="0" fontId="9" fillId="0" borderId="4"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9" fillId="0" borderId="0" xfId="50" applyFont="1" applyFill="1" applyBorder="1" applyAlignment="1" applyProtection="1">
      <alignment vertical="center"/>
      <protection locked="0"/>
    </xf>
    <xf numFmtId="49" fontId="20" fillId="0" borderId="7" xfId="54" applyFont="1" applyFill="1" applyAlignment="1">
      <alignment horizontal="center" vertical="center" wrapText="1"/>
    </xf>
    <xf numFmtId="0" fontId="13" fillId="0" borderId="16" xfId="50" applyFont="1" applyFill="1" applyBorder="1" applyAlignment="1" applyProtection="1">
      <alignment horizontal="center" vertical="center"/>
      <protection locked="0"/>
    </xf>
    <xf numFmtId="49" fontId="20" fillId="0" borderId="7" xfId="54" applyFont="1" applyFill="1">
      <alignment horizontal="left" vertical="center" wrapText="1"/>
    </xf>
    <xf numFmtId="0" fontId="13" fillId="0" borderId="17" xfId="50" applyFont="1" applyFill="1" applyBorder="1" applyAlignment="1" applyProtection="1">
      <alignment horizontal="center" vertical="center"/>
      <protection locked="0"/>
    </xf>
    <xf numFmtId="0" fontId="13" fillId="0" borderId="18" xfId="50" applyFont="1" applyFill="1" applyBorder="1" applyAlignment="1" applyProtection="1">
      <alignment horizontal="center" vertical="center"/>
      <protection locked="0"/>
    </xf>
    <xf numFmtId="0" fontId="10" fillId="0" borderId="0" xfId="50" applyFont="1" applyFill="1" applyBorder="1" applyAlignment="1" applyProtection="1">
      <alignment horizontal="right" vertical="center" wrapText="1"/>
      <protection locked="0"/>
    </xf>
    <xf numFmtId="0" fontId="18" fillId="0" borderId="0" xfId="50" applyFont="1" applyFill="1" applyBorder="1" applyAlignment="1" applyProtection="1"/>
    <xf numFmtId="0" fontId="9" fillId="0" borderId="0" xfId="50" applyFont="1" applyFill="1" applyBorder="1" applyAlignment="1" applyProtection="1">
      <alignment vertical="top"/>
    </xf>
    <xf numFmtId="49" fontId="16" fillId="0" borderId="0" xfId="50" applyNumberFormat="1" applyFont="1" applyFill="1" applyBorder="1" applyAlignment="1" applyProtection="1"/>
    <xf numFmtId="0" fontId="13" fillId="0" borderId="1"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xf>
    <xf numFmtId="49" fontId="4" fillId="0" borderId="7" xfId="54" applyFont="1">
      <alignment horizontal="left" vertical="center" wrapText="1"/>
    </xf>
    <xf numFmtId="0" fontId="18" fillId="0" borderId="11" xfId="50" applyFont="1" applyFill="1" applyBorder="1" applyAlignment="1" applyProtection="1">
      <alignment horizontal="center" vertical="center" wrapText="1"/>
      <protection locked="0"/>
    </xf>
    <xf numFmtId="0" fontId="18" fillId="0" borderId="11" xfId="50" applyFont="1" applyFill="1" applyBorder="1" applyAlignment="1" applyProtection="1">
      <alignment horizontal="left" vertical="center"/>
    </xf>
    <xf numFmtId="0" fontId="13" fillId="0" borderId="0" xfId="50" applyFont="1" applyFill="1" applyBorder="1" applyAlignment="1" applyProtection="1"/>
    <xf numFmtId="0" fontId="13" fillId="0" borderId="10" xfId="50" applyFont="1" applyFill="1" applyBorder="1" applyAlignment="1" applyProtection="1">
      <alignment horizontal="center" vertical="center"/>
    </xf>
    <xf numFmtId="0" fontId="13" fillId="0" borderId="9" xfId="50" applyFont="1" applyFill="1" applyBorder="1" applyAlignment="1" applyProtection="1">
      <alignment horizontal="center" vertical="center"/>
    </xf>
    <xf numFmtId="0" fontId="13" fillId="0" borderId="12"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176" fontId="4" fillId="0" borderId="7" xfId="53" applyFont="1">
      <alignment horizontal="right" vertical="center"/>
    </xf>
    <xf numFmtId="178" fontId="13" fillId="0" borderId="7" xfId="50" applyNumberFormat="1" applyFont="1" applyFill="1" applyBorder="1" applyAlignment="1" applyProtection="1">
      <alignment vertical="center"/>
      <protection locked="0"/>
    </xf>
    <xf numFmtId="4" fontId="18" fillId="0" borderId="7" xfId="50" applyNumberFormat="1" applyFont="1" applyFill="1" applyBorder="1" applyAlignment="1" applyProtection="1">
      <alignment vertical="center" wrapText="1"/>
      <protection locked="0"/>
    </xf>
    <xf numFmtId="4" fontId="13" fillId="0" borderId="7" xfId="50" applyNumberFormat="1" applyFont="1" applyFill="1" applyBorder="1" applyAlignment="1" applyProtection="1">
      <alignment vertical="center"/>
      <protection locked="0"/>
    </xf>
    <xf numFmtId="0" fontId="13" fillId="0" borderId="7" xfId="50" applyFont="1" applyFill="1" applyBorder="1" applyAlignment="1" applyProtection="1">
      <alignment vertical="center" wrapText="1"/>
      <protection locked="0"/>
    </xf>
    <xf numFmtId="4" fontId="18" fillId="0" borderId="11" xfId="50" applyNumberFormat="1" applyFont="1" applyFill="1" applyBorder="1" applyAlignment="1" applyProtection="1">
      <alignment horizontal="right" vertical="center" wrapText="1"/>
      <protection locked="0"/>
    </xf>
    <xf numFmtId="0" fontId="13" fillId="0" borderId="7" xfId="50" applyFont="1" applyFill="1" applyBorder="1" applyAlignment="1" applyProtection="1">
      <alignment vertical="center"/>
      <protection locked="0"/>
    </xf>
    <xf numFmtId="0" fontId="13" fillId="0" borderId="7" xfId="50" applyFont="1" applyFill="1" applyBorder="1" applyAlignment="1" applyProtection="1">
      <alignment vertical="center"/>
    </xf>
    <xf numFmtId="178" fontId="13" fillId="0" borderId="7" xfId="50" applyNumberFormat="1" applyFont="1" applyFill="1" applyBorder="1" applyAlignment="1" applyProtection="1">
      <alignment vertical="center"/>
    </xf>
    <xf numFmtId="4" fontId="13" fillId="0" borderId="7" xfId="50" applyNumberFormat="1" applyFont="1" applyFill="1" applyBorder="1" applyAlignment="1" applyProtection="1">
      <alignment vertical="center"/>
    </xf>
    <xf numFmtId="4" fontId="18" fillId="0" borderId="0" xfId="50" applyNumberFormat="1" applyFont="1" applyFill="1" applyBorder="1" applyAlignment="1" applyProtection="1">
      <alignment horizontal="right" vertical="center" wrapText="1"/>
      <protection locked="0"/>
    </xf>
    <xf numFmtId="0" fontId="9"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protection locked="0"/>
    </xf>
    <xf numFmtId="0" fontId="13" fillId="0" borderId="11"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center" vertical="center"/>
      <protection locked="0"/>
    </xf>
    <xf numFmtId="0" fontId="13" fillId="0" borderId="11" xfId="50" applyFont="1" applyFill="1" applyBorder="1" applyAlignment="1" applyProtection="1">
      <alignment horizontal="center" vertical="center"/>
    </xf>
    <xf numFmtId="0" fontId="16" fillId="0" borderId="11" xfId="50" applyFont="1" applyFill="1" applyBorder="1" applyAlignment="1" applyProtection="1">
      <alignment horizontal="center" vertical="center"/>
      <protection locked="0"/>
    </xf>
    <xf numFmtId="0" fontId="18" fillId="0" borderId="11" xfId="50" applyFont="1" applyFill="1" applyBorder="1" applyAlignment="1" applyProtection="1">
      <alignment horizontal="left" vertical="center"/>
      <protection locked="0"/>
    </xf>
    <xf numFmtId="0" fontId="13" fillId="0" borderId="11" xfId="50" applyFont="1" applyFill="1" applyBorder="1" applyAlignment="1" applyProtection="1">
      <alignment horizontal="center" vertical="center" wrapText="1"/>
    </xf>
    <xf numFmtId="4" fontId="13" fillId="0" borderId="11" xfId="50" applyNumberFormat="1" applyFont="1" applyFill="1" applyBorder="1" applyAlignment="1" applyProtection="1">
      <alignment horizontal="right" vertical="center"/>
      <protection locked="0"/>
    </xf>
    <xf numFmtId="0" fontId="10" fillId="0" borderId="0" xfId="50" applyFont="1" applyFill="1" applyBorder="1" applyAlignment="1" applyProtection="1">
      <alignment horizontal="right"/>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9" fillId="0" borderId="0" xfId="50" applyFont="1" applyFill="1" applyBorder="1" applyAlignment="1" applyProtection="1">
      <alignment horizontal="center" wrapText="1"/>
    </xf>
    <xf numFmtId="0" fontId="9" fillId="0" borderId="0" xfId="50" applyFont="1" applyFill="1" applyBorder="1" applyAlignment="1" applyProtection="1">
      <alignment wrapText="1"/>
    </xf>
    <xf numFmtId="0" fontId="8"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8" fillId="0" borderId="0" xfId="50" applyFont="1" applyFill="1" applyBorder="1" applyAlignment="1" applyProtection="1">
      <alignment horizontal="center" wrapText="1"/>
    </xf>
    <xf numFmtId="0" fontId="18" fillId="0" borderId="0" xfId="50" applyFont="1" applyFill="1" applyBorder="1" applyAlignment="1" applyProtection="1">
      <alignment wrapText="1"/>
    </xf>
    <xf numFmtId="0" fontId="18" fillId="0" borderId="0" xfId="50" applyFont="1" applyFill="1" applyBorder="1" applyAlignment="1" applyProtection="1">
      <alignment horizontal="right" wrapText="1"/>
    </xf>
    <xf numFmtId="0" fontId="24" fillId="0" borderId="11" xfId="50" applyFont="1" applyFill="1" applyBorder="1" applyAlignment="1" applyProtection="1">
      <alignment horizontal="center" vertical="center" wrapText="1"/>
    </xf>
    <xf numFmtId="0" fontId="24" fillId="0" borderId="11" xfId="50" applyFont="1" applyFill="1" applyBorder="1" applyAlignment="1" applyProtection="1">
      <alignment horizontal="center" vertical="center"/>
    </xf>
    <xf numFmtId="0" fontId="21" fillId="0" borderId="11" xfId="50" applyFont="1" applyFill="1" applyBorder="1" applyAlignment="1" applyProtection="1">
      <alignment horizontal="center" vertical="center" wrapText="1"/>
    </xf>
    <xf numFmtId="4" fontId="24" fillId="0" borderId="11" xfId="50" applyNumberFormat="1" applyFont="1" applyFill="1" applyBorder="1" applyAlignment="1" applyProtection="1">
      <alignment horizontal="right" vertical="center"/>
    </xf>
    <xf numFmtId="4" fontId="21" fillId="0" borderId="11" xfId="50" applyNumberFormat="1" applyFont="1" applyFill="1" applyBorder="1" applyAlignment="1" applyProtection="1">
      <alignment horizontal="right" vertical="center"/>
    </xf>
    <xf numFmtId="0" fontId="21" fillId="0" borderId="0" xfId="50" applyFont="1" applyFill="1" applyAlignment="1" applyProtection="1">
      <alignment horizontal="left" wrapText="1"/>
    </xf>
    <xf numFmtId="10" fontId="21" fillId="0" borderId="0" xfId="3" applyNumberFormat="1" applyFont="1" applyFill="1" applyBorder="1" applyAlignment="1" applyProtection="1">
      <alignment horizontal="center" wrapText="1"/>
    </xf>
    <xf numFmtId="0" fontId="16" fillId="0" borderId="0" xfId="50" applyFont="1" applyFill="1" applyBorder="1" applyAlignment="1" applyProtection="1">
      <alignment horizontal="right" vertical="center"/>
    </xf>
    <xf numFmtId="49" fontId="13" fillId="0" borderId="2" xfId="50" applyNumberFormat="1" applyFont="1" applyFill="1" applyBorder="1" applyAlignment="1" applyProtection="1">
      <alignment horizontal="center" vertical="center" wrapText="1"/>
    </xf>
    <xf numFmtId="49" fontId="13" fillId="0" borderId="4" xfId="50" applyNumberFormat="1"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xf>
    <xf numFmtId="49" fontId="25" fillId="0" borderId="7" xfId="54" applyFont="1">
      <alignment horizontal="left" vertical="center" wrapText="1"/>
    </xf>
    <xf numFmtId="49" fontId="10" fillId="0" borderId="7" xfId="50" applyNumberFormat="1" applyFont="1" applyFill="1" applyBorder="1" applyAlignment="1" applyProtection="1">
      <alignment horizontal="left" vertical="center"/>
    </xf>
    <xf numFmtId="43" fontId="8" fillId="0" borderId="7" xfId="1" applyFont="1" applyFill="1" applyBorder="1" applyAlignment="1" applyProtection="1">
      <alignment horizontal="right" vertical="center" wrapText="1"/>
      <protection locked="0"/>
    </xf>
    <xf numFmtId="43" fontId="10" fillId="0" borderId="7" xfId="1" applyFont="1" applyFill="1" applyBorder="1" applyAlignment="1" applyProtection="1">
      <alignment horizontal="right" vertical="center"/>
      <protection locked="0"/>
    </xf>
    <xf numFmtId="43" fontId="13" fillId="0" borderId="7" xfId="1" applyFont="1" applyFill="1" applyBorder="1" applyAlignment="1" applyProtection="1">
      <alignment horizontal="center" vertical="center"/>
      <protection locked="0"/>
    </xf>
    <xf numFmtId="43" fontId="13" fillId="0" borderId="7" xfId="1" applyFont="1" applyFill="1" applyBorder="1" applyAlignment="1" applyProtection="1">
      <alignment horizontal="center" vertical="center"/>
    </xf>
    <xf numFmtId="49" fontId="25" fillId="0" borderId="7" xfId="54" applyFont="1" applyAlignment="1">
      <alignment horizontal="left" vertical="center" wrapText="1" indent="1"/>
    </xf>
    <xf numFmtId="49" fontId="25" fillId="0" borderId="7" xfId="54" applyFont="1" applyAlignment="1">
      <alignment horizontal="left" vertical="center" wrapText="1" indent="2"/>
    </xf>
    <xf numFmtId="0" fontId="10" fillId="0" borderId="7" xfId="50" applyFont="1" applyFill="1" applyBorder="1" applyAlignment="1" applyProtection="1">
      <alignment horizontal="left" vertical="center" wrapText="1"/>
    </xf>
    <xf numFmtId="43" fontId="8" fillId="0" borderId="7" xfId="1" applyFont="1" applyFill="1" applyBorder="1" applyAlignment="1" applyProtection="1">
      <alignment horizontal="right" vertical="center" wrapText="1"/>
    </xf>
    <xf numFmtId="0" fontId="9" fillId="0" borderId="2" xfId="50" applyFont="1" applyFill="1" applyBorder="1" applyAlignment="1" applyProtection="1">
      <alignment horizontal="center" vertical="center"/>
    </xf>
    <xf numFmtId="0" fontId="9"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6"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protection locked="0"/>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0" fontId="15" fillId="0" borderId="0" xfId="50" applyFont="1" applyFill="1" applyBorder="1" applyAlignment="1" applyProtection="1"/>
    <xf numFmtId="0" fontId="22"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wrapText="1"/>
      <protection locked="0"/>
    </xf>
    <xf numFmtId="0" fontId="18" fillId="0" borderId="0" xfId="50" applyFont="1" applyFill="1" applyBorder="1" applyAlignment="1" applyProtection="1">
      <alignment horizontal="left" vertical="center" wrapText="1"/>
    </xf>
    <xf numFmtId="0" fontId="18" fillId="0" borderId="1" xfId="50" applyFont="1" applyFill="1" applyBorder="1" applyAlignment="1" applyProtection="1">
      <alignment horizontal="center" vertical="center" wrapText="1"/>
    </xf>
    <xf numFmtId="0" fontId="18" fillId="0" borderId="1" xfId="50" applyFont="1" applyFill="1" applyBorder="1" applyAlignment="1" applyProtection="1">
      <alignment horizontal="center" vertical="center"/>
    </xf>
    <xf numFmtId="0" fontId="18" fillId="0" borderId="2" xfId="50" applyFont="1" applyFill="1" applyBorder="1" applyAlignment="1" applyProtection="1">
      <alignment horizontal="center" vertical="center"/>
    </xf>
    <xf numFmtId="0" fontId="18" fillId="0" borderId="3" xfId="50" applyFont="1" applyFill="1" applyBorder="1" applyAlignment="1" applyProtection="1">
      <alignment horizontal="center" vertical="center"/>
    </xf>
    <xf numFmtId="0" fontId="18" fillId="0" borderId="4" xfId="50" applyFont="1" applyFill="1" applyBorder="1" applyAlignment="1" applyProtection="1">
      <alignment horizontal="center" vertical="center"/>
    </xf>
    <xf numFmtId="0" fontId="18" fillId="0" borderId="6" xfId="50" applyFont="1" applyFill="1" applyBorder="1" applyAlignment="1" applyProtection="1">
      <alignment horizontal="center" vertical="center"/>
    </xf>
    <xf numFmtId="0" fontId="18" fillId="0" borderId="7" xfId="50" applyFont="1" applyFill="1" applyBorder="1" applyAlignment="1" applyProtection="1">
      <alignment horizontal="center" vertical="center"/>
      <protection locked="0"/>
    </xf>
    <xf numFmtId="0" fontId="18" fillId="0" borderId="7" xfId="50" applyFont="1" applyFill="1" applyBorder="1" applyAlignment="1" applyProtection="1">
      <alignment horizontal="center" vertical="center"/>
    </xf>
    <xf numFmtId="0" fontId="4" fillId="0" borderId="7" xfId="54" applyNumberFormat="1" applyFont="1">
      <alignment horizontal="left" vertical="center" wrapText="1"/>
    </xf>
    <xf numFmtId="43" fontId="18" fillId="0" borderId="7" xfId="1" applyFont="1" applyFill="1" applyBorder="1" applyAlignment="1" applyProtection="1">
      <alignment horizontal="center" vertical="center"/>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43" fontId="9" fillId="0" borderId="7" xfId="1" applyFont="1" applyFill="1" applyBorder="1" applyAlignment="1" applyProtection="1">
      <alignment horizontal="center" vertical="center"/>
    </xf>
    <xf numFmtId="0" fontId="9" fillId="0" borderId="2" xfId="50" applyFont="1" applyFill="1" applyBorder="1" applyAlignment="1" applyProtection="1">
      <alignment horizontal="center" vertical="center" wrapText="1"/>
      <protection locked="0"/>
    </xf>
    <xf numFmtId="0" fontId="9" fillId="0" borderId="4" xfId="50" applyFont="1" applyFill="1" applyBorder="1" applyAlignment="1" applyProtection="1">
      <alignment horizontal="center" vertical="center" wrapText="1"/>
    </xf>
    <xf numFmtId="43" fontId="9" fillId="0" borderId="7" xfId="1" applyFont="1" applyFill="1" applyBorder="1" applyAlignment="1" applyProtection="1">
      <alignment horizontal="right" vertical="center"/>
    </xf>
    <xf numFmtId="0" fontId="21" fillId="0" borderId="0" xfId="0" applyFont="1" applyFill="1" applyAlignment="1">
      <alignment horizontal="justify" vertical="top"/>
      <protection locked="0"/>
    </xf>
    <xf numFmtId="179" fontId="9" fillId="0" borderId="0" xfId="50" applyNumberFormat="1" applyFont="1" applyFill="1" applyBorder="1" applyAlignment="1" applyProtection="1"/>
    <xf numFmtId="0" fontId="8" fillId="0" borderId="0" xfId="50" applyFont="1" applyFill="1" applyBorder="1" applyAlignment="1" applyProtection="1">
      <alignment horizontal="right" vertical="center"/>
    </xf>
    <xf numFmtId="0" fontId="18" fillId="0" borderId="3" xfId="50" applyFont="1" applyFill="1" applyBorder="1" applyAlignment="1" applyProtection="1">
      <alignment horizontal="center" vertical="center" wrapText="1"/>
    </xf>
    <xf numFmtId="0" fontId="18" fillId="0" borderId="4" xfId="50" applyFont="1" applyFill="1" applyBorder="1" applyAlignment="1" applyProtection="1">
      <alignment horizontal="center" vertical="center" wrapText="1"/>
    </xf>
    <xf numFmtId="0" fontId="18" fillId="0" borderId="7" xfId="50" applyFont="1" applyFill="1" applyBorder="1" applyAlignment="1" applyProtection="1">
      <alignment horizontal="center" vertical="center" wrapText="1"/>
      <protection locked="0"/>
    </xf>
    <xf numFmtId="0" fontId="18" fillId="0" borderId="7" xfId="50" applyFont="1" applyFill="1" applyBorder="1" applyAlignment="1" applyProtection="1">
      <alignment horizontal="center" vertical="center" wrapText="1"/>
    </xf>
    <xf numFmtId="0" fontId="9" fillId="0" borderId="1"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xf>
    <xf numFmtId="0" fontId="9" fillId="0" borderId="5"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xf>
    <xf numFmtId="0" fontId="16" fillId="0" borderId="14"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3" fontId="16" fillId="0" borderId="2" xfId="50" applyNumberFormat="1" applyFont="1" applyFill="1" applyBorder="1" applyAlignment="1" applyProtection="1">
      <alignment horizontal="center" vertical="center"/>
    </xf>
    <xf numFmtId="3" fontId="16"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6" fillId="0" borderId="7" xfId="50" applyNumberFormat="1" applyFont="1" applyFill="1" applyBorder="1" applyAlignment="1" applyProtection="1">
      <alignment horizontal="right" vertical="center"/>
      <protection locked="0"/>
    </xf>
    <xf numFmtId="176" fontId="1" fillId="0" borderId="7" xfId="53" applyFont="1" applyProtection="1">
      <alignment horizontal="right" vertical="center"/>
      <protection locked="0"/>
    </xf>
    <xf numFmtId="0" fontId="16" fillId="0" borderId="2" xfId="50" applyFont="1" applyFill="1" applyBorder="1" applyAlignment="1" applyProtection="1">
      <alignment horizontal="center" vertical="center"/>
      <protection locked="0"/>
    </xf>
    <xf numFmtId="0" fontId="16" fillId="0" borderId="4" xfId="50" applyFont="1" applyFill="1" applyBorder="1" applyAlignment="1" applyProtection="1">
      <alignment horizontal="right" vertical="center"/>
      <protection locked="0"/>
    </xf>
    <xf numFmtId="0" fontId="9" fillId="0" borderId="15" xfId="50" applyFont="1" applyFill="1" applyBorder="1" applyAlignment="1" applyProtection="1">
      <alignment horizontal="center" vertical="center"/>
      <protection locked="0"/>
    </xf>
    <xf numFmtId="0" fontId="9" fillId="0" borderId="15" xfId="50" applyFont="1" applyFill="1" applyBorder="1" applyAlignment="1" applyProtection="1">
      <alignment horizontal="center" vertical="center" wrapText="1"/>
    </xf>
    <xf numFmtId="0" fontId="9" fillId="0" borderId="14"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wrapText="1"/>
      <protection locked="0"/>
    </xf>
    <xf numFmtId="0" fontId="9" fillId="0" borderId="14" xfId="50" applyFont="1" applyFill="1" applyBorder="1" applyAlignment="1" applyProtection="1">
      <alignment horizontal="center" vertical="center" wrapText="1"/>
      <protection locked="0"/>
    </xf>
    <xf numFmtId="0" fontId="16" fillId="0" borderId="14" xfId="50" applyFont="1" applyFill="1" applyBorder="1" applyAlignment="1" applyProtection="1">
      <alignment horizontal="center" vertical="center"/>
      <protection locked="0"/>
    </xf>
    <xf numFmtId="3" fontId="16" fillId="0" borderId="2" xfId="50" applyNumberFormat="1" applyFont="1" applyFill="1" applyBorder="1" applyAlignment="1" applyProtection="1">
      <alignment horizontal="center" vertical="center"/>
      <protection locked="0"/>
    </xf>
    <xf numFmtId="0" fontId="10" fillId="0" borderId="0" xfId="50" applyFont="1" applyFill="1" applyBorder="1" applyAlignment="1" applyProtection="1">
      <alignment horizontal="right" wrapText="1"/>
      <protection locked="0"/>
    </xf>
    <xf numFmtId="0" fontId="16"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protection locked="0"/>
    </xf>
    <xf numFmtId="0" fontId="9" fillId="0" borderId="4"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protection locked="0"/>
    </xf>
    <xf numFmtId="3" fontId="16" fillId="0" borderId="6" xfId="50" applyNumberFormat="1" applyFont="1" applyFill="1" applyBorder="1" applyAlignment="1" applyProtection="1">
      <alignment horizontal="center" vertical="center"/>
      <protection locked="0"/>
    </xf>
    <xf numFmtId="3" fontId="16" fillId="0" borderId="14" xfId="50" applyNumberFormat="1" applyFont="1" applyFill="1" applyBorder="1" applyAlignment="1" applyProtection="1">
      <alignment horizontal="center" vertical="center"/>
      <protection locked="0"/>
    </xf>
    <xf numFmtId="4" fontId="16" fillId="0" borderId="6" xfId="50" applyNumberFormat="1" applyFont="1" applyFill="1" applyBorder="1" applyAlignment="1" applyProtection="1">
      <alignment horizontal="right" vertical="center"/>
      <protection locked="0"/>
    </xf>
    <xf numFmtId="0" fontId="9" fillId="0" borderId="7" xfId="50" applyFont="1" applyFill="1" applyBorder="1" applyAlignment="1" applyProtection="1">
      <alignment vertical="top"/>
      <protection locked="0"/>
    </xf>
    <xf numFmtId="0" fontId="9" fillId="0" borderId="7" xfId="50" applyFont="1" applyFill="1" applyBorder="1" applyAlignment="1" applyProtection="1"/>
    <xf numFmtId="0" fontId="29" fillId="0" borderId="0" xfId="50" applyFont="1" applyFill="1" applyBorder="1" applyAlignment="1" applyProtection="1"/>
    <xf numFmtId="0" fontId="14"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8" fontId="6"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8" fontId="28" fillId="0" borderId="7" xfId="50" applyNumberFormat="1" applyFont="1" applyFill="1" applyBorder="1" applyAlignment="1" applyProtection="1">
      <alignment horizontal="right" vertical="center"/>
    </xf>
    <xf numFmtId="178"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8"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8" fontId="28" fillId="0" borderId="11" xfId="50" applyNumberFormat="1" applyFont="1" applyFill="1" applyBorder="1" applyAlignment="1" applyProtection="1">
      <alignment horizontal="right" vertical="center"/>
      <protection locked="0"/>
    </xf>
    <xf numFmtId="0" fontId="13" fillId="0" borderId="16" xfId="50" applyFont="1" applyFill="1" applyBorder="1" applyAlignment="1" applyProtection="1" quotePrefix="1">
      <alignment horizontal="center"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workbookViewId="0">
      <selection activeCell="A1" sqref="A1"/>
    </sheetView>
  </sheetViews>
  <sheetFormatPr defaultColWidth="8" defaultRowHeight="14.25" customHeight="1" outlineLevelCol="3"/>
  <cols>
    <col min="1" max="1" width="40.7142857142857" style="1" customWidth="1"/>
    <col min="2" max="4" width="45.7142857142857" style="1" customWidth="1"/>
    <col min="5" max="5" width="8" style="63" customWidth="1"/>
    <col min="6" max="16384" width="8" style="63"/>
  </cols>
  <sheetData>
    <row r="1" ht="13.5" customHeight="1" spans="1:4">
      <c r="A1" s="352"/>
      <c r="B1" s="3"/>
      <c r="C1" s="3"/>
      <c r="D1" s="280" t="s">
        <v>0</v>
      </c>
    </row>
    <row r="2" ht="36" customHeight="1" spans="1:4">
      <c r="A2" s="5" t="s">
        <v>1</v>
      </c>
      <c r="B2" s="353"/>
      <c r="C2" s="353"/>
      <c r="D2" s="353"/>
    </row>
    <row r="3" ht="21" customHeight="1" spans="1:4">
      <c r="A3" s="354" t="s">
        <v>2</v>
      </c>
      <c r="B3" s="279"/>
      <c r="C3" s="279"/>
      <c r="D3" s="280"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85" t="s">
        <v>9</v>
      </c>
      <c r="B7" s="284">
        <v>8187539.84</v>
      </c>
      <c r="C7" s="285" t="s">
        <v>10</v>
      </c>
      <c r="D7" s="284"/>
    </row>
    <row r="8" ht="20.25" customHeight="1" spans="1:4">
      <c r="A8" s="285" t="s">
        <v>11</v>
      </c>
      <c r="B8" s="284"/>
      <c r="C8" s="285" t="s">
        <v>12</v>
      </c>
      <c r="D8" s="355"/>
    </row>
    <row r="9" ht="20.25" customHeight="1" spans="1:4">
      <c r="A9" s="285" t="s">
        <v>13</v>
      </c>
      <c r="B9" s="284"/>
      <c r="C9" s="285" t="s">
        <v>14</v>
      </c>
      <c r="D9" s="355"/>
    </row>
    <row r="10" ht="20.25" customHeight="1" spans="1:4">
      <c r="A10" s="285" t="s">
        <v>15</v>
      </c>
      <c r="B10" s="287"/>
      <c r="C10" s="285" t="s">
        <v>16</v>
      </c>
      <c r="D10" s="355"/>
    </row>
    <row r="11" ht="21.75" customHeight="1" spans="1:4">
      <c r="A11" s="283" t="s">
        <v>17</v>
      </c>
      <c r="B11" s="284">
        <f>SUM(B12:B17)</f>
        <v>12979600.83</v>
      </c>
      <c r="C11" s="285" t="s">
        <v>18</v>
      </c>
      <c r="D11" s="355"/>
    </row>
    <row r="12" ht="20.25" customHeight="1" spans="1:4">
      <c r="A12" s="283" t="s">
        <v>19</v>
      </c>
      <c r="B12" s="287">
        <v>12979600.83</v>
      </c>
      <c r="C12" s="285" t="s">
        <v>20</v>
      </c>
      <c r="D12" s="355"/>
    </row>
    <row r="13" ht="20.25" customHeight="1" spans="1:4">
      <c r="A13" s="283" t="s">
        <v>21</v>
      </c>
      <c r="B13" s="287"/>
      <c r="C13" s="285" t="s">
        <v>22</v>
      </c>
      <c r="D13" s="355"/>
    </row>
    <row r="14" ht="20.25" customHeight="1" spans="1:4">
      <c r="A14" s="283" t="s">
        <v>23</v>
      </c>
      <c r="B14" s="287"/>
      <c r="C14" s="285" t="s">
        <v>24</v>
      </c>
      <c r="D14" s="356">
        <v>1228778.64</v>
      </c>
    </row>
    <row r="15" ht="21" customHeight="1" spans="1:4">
      <c r="A15" s="357" t="s">
        <v>25</v>
      </c>
      <c r="B15" s="287"/>
      <c r="C15" s="285" t="s">
        <v>26</v>
      </c>
      <c r="D15" s="356">
        <v>19938362.03</v>
      </c>
    </row>
    <row r="16" ht="21" customHeight="1" spans="1:4">
      <c r="A16" s="357" t="s">
        <v>27</v>
      </c>
      <c r="B16" s="358"/>
      <c r="C16" s="285" t="s">
        <v>28</v>
      </c>
      <c r="D16" s="356"/>
    </row>
    <row r="17" ht="21" customHeight="1" spans="1:4">
      <c r="A17" s="357" t="s">
        <v>29</v>
      </c>
      <c r="B17" s="358"/>
      <c r="C17" s="285" t="s">
        <v>30</v>
      </c>
      <c r="D17" s="356"/>
    </row>
    <row r="18" s="63" customFormat="1" ht="21" customHeight="1" spans="1:4">
      <c r="A18" s="357"/>
      <c r="B18" s="358"/>
      <c r="C18" s="285" t="s">
        <v>31</v>
      </c>
      <c r="D18" s="356"/>
    </row>
    <row r="19" s="63" customFormat="1" ht="21" customHeight="1" spans="1:4">
      <c r="A19" s="357"/>
      <c r="B19" s="358"/>
      <c r="C19" s="285" t="s">
        <v>32</v>
      </c>
      <c r="D19" s="356"/>
    </row>
    <row r="20" s="63" customFormat="1" ht="21" customHeight="1" spans="1:4">
      <c r="A20" s="357"/>
      <c r="B20" s="358"/>
      <c r="C20" s="285" t="s">
        <v>33</v>
      </c>
      <c r="D20" s="356"/>
    </row>
    <row r="21" s="63" customFormat="1" ht="21" customHeight="1" spans="1:4">
      <c r="A21" s="357"/>
      <c r="B21" s="358"/>
      <c r="C21" s="285" t="s">
        <v>34</v>
      </c>
      <c r="D21" s="356"/>
    </row>
    <row r="22" s="63" customFormat="1" ht="21" customHeight="1" spans="1:4">
      <c r="A22" s="357"/>
      <c r="B22" s="358"/>
      <c r="C22" s="285" t="s">
        <v>35</v>
      </c>
      <c r="D22" s="356"/>
    </row>
    <row r="23" s="63" customFormat="1" ht="21" customHeight="1" spans="1:4">
      <c r="A23" s="357"/>
      <c r="B23" s="358"/>
      <c r="C23" s="285" t="s">
        <v>36</v>
      </c>
      <c r="D23" s="356"/>
    </row>
    <row r="24" s="63" customFormat="1" ht="21" customHeight="1" spans="1:4">
      <c r="A24" s="357"/>
      <c r="B24" s="358"/>
      <c r="C24" s="285" t="s">
        <v>37</v>
      </c>
      <c r="D24" s="356"/>
    </row>
    <row r="25" s="63" customFormat="1" ht="21" customHeight="1" spans="1:4">
      <c r="A25" s="357"/>
      <c r="B25" s="358"/>
      <c r="C25" s="285" t="s">
        <v>38</v>
      </c>
      <c r="D25" s="356"/>
    </row>
    <row r="26" s="63" customFormat="1" ht="21" customHeight="1" spans="1:4">
      <c r="A26" s="357"/>
      <c r="B26" s="358"/>
      <c r="C26" s="285" t="s">
        <v>39</v>
      </c>
      <c r="D26" s="359"/>
    </row>
    <row r="27" s="63" customFormat="1" ht="21" customHeight="1" spans="1:4">
      <c r="A27" s="357"/>
      <c r="B27" s="358"/>
      <c r="C27" s="285" t="s">
        <v>40</v>
      </c>
      <c r="D27" s="359"/>
    </row>
    <row r="28" s="63" customFormat="1" ht="21" customHeight="1" spans="1:4">
      <c r="A28" s="357"/>
      <c r="B28" s="358"/>
      <c r="C28" s="285" t="s">
        <v>41</v>
      </c>
      <c r="D28" s="359"/>
    </row>
    <row r="29" s="63" customFormat="1" ht="21" customHeight="1" spans="1:4">
      <c r="A29" s="357"/>
      <c r="B29" s="358"/>
      <c r="C29" s="285" t="s">
        <v>42</v>
      </c>
      <c r="D29" s="360"/>
    </row>
    <row r="30" ht="20.25" customHeight="1" spans="1:4">
      <c r="A30" s="361" t="s">
        <v>43</v>
      </c>
      <c r="B30" s="362">
        <f>SUM(B7:B11)</f>
        <v>21167140.67</v>
      </c>
      <c r="C30" s="363" t="s">
        <v>44</v>
      </c>
      <c r="D30" s="364">
        <f>SUM(D7:D29)</f>
        <v>21167140.67</v>
      </c>
    </row>
    <row r="31" ht="20.25" customHeight="1" spans="1:4">
      <c r="A31" s="365" t="s">
        <v>45</v>
      </c>
      <c r="B31" s="366"/>
      <c r="C31" s="367" t="s">
        <v>46</v>
      </c>
      <c r="D31" s="368"/>
    </row>
    <row r="32" s="63" customFormat="1" ht="20.25" customHeight="1" spans="1:4">
      <c r="A32" s="365" t="s">
        <v>47</v>
      </c>
      <c r="B32" s="366"/>
      <c r="C32" s="367" t="s">
        <v>47</v>
      </c>
      <c r="D32" s="368"/>
    </row>
    <row r="33" s="63" customFormat="1" ht="20.25" customHeight="1" spans="1:4">
      <c r="A33" s="365" t="s">
        <v>48</v>
      </c>
      <c r="B33" s="366"/>
      <c r="C33" s="367" t="s">
        <v>49</v>
      </c>
      <c r="D33" s="368"/>
    </row>
    <row r="34" ht="20.25" customHeight="1" spans="1:4">
      <c r="A34" s="369" t="s">
        <v>50</v>
      </c>
      <c r="B34" s="362">
        <f>B30+B31</f>
        <v>21167140.67</v>
      </c>
      <c r="C34" s="363" t="s">
        <v>51</v>
      </c>
      <c r="D34" s="370">
        <f>D30+D31</f>
        <v>21167140.67</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3" sqref="A3:C3"/>
    </sheetView>
  </sheetViews>
  <sheetFormatPr defaultColWidth="9.14285714285714" defaultRowHeight="14.25" customHeight="1" outlineLevelCol="5"/>
  <cols>
    <col min="1" max="1" width="32.1428571428571" style="126" customWidth="1"/>
    <col min="2" max="2" width="20.7142857142857" style="161" customWidth="1"/>
    <col min="3" max="3" width="32.1428571428571" style="126" customWidth="1"/>
    <col min="4" max="4" width="27.7142857142857" style="126" customWidth="1"/>
    <col min="5" max="6" width="36.7142857142857" style="126" customWidth="1"/>
    <col min="7" max="16384" width="9.14285714285714" style="126" customWidth="1"/>
  </cols>
  <sheetData>
    <row r="1" s="126" customFormat="1" ht="12" customHeight="1" spans="1:6">
      <c r="A1" s="162"/>
      <c r="B1" s="163"/>
      <c r="C1" s="162"/>
      <c r="D1" s="164"/>
      <c r="E1" s="164"/>
      <c r="F1" s="165" t="s">
        <v>373</v>
      </c>
    </row>
    <row r="2" s="126" customFormat="1" ht="26.25" customHeight="1" spans="1:6">
      <c r="A2" s="166" t="s">
        <v>374</v>
      </c>
      <c r="B2" s="166"/>
      <c r="C2" s="167"/>
      <c r="D2" s="168"/>
      <c r="E2" s="168"/>
      <c r="F2" s="168"/>
    </row>
    <row r="3" s="126" customFormat="1" ht="13.5" customHeight="1" spans="1:6">
      <c r="A3" s="169" t="s">
        <v>2</v>
      </c>
      <c r="B3" s="169"/>
      <c r="C3" s="170"/>
      <c r="D3" s="164"/>
      <c r="E3" s="164"/>
      <c r="F3" s="165" t="s">
        <v>3</v>
      </c>
    </row>
    <row r="4" s="126" customFormat="1" ht="19.5" customHeight="1" spans="1:6">
      <c r="A4" s="171" t="s">
        <v>375</v>
      </c>
      <c r="B4" s="172" t="s">
        <v>74</v>
      </c>
      <c r="C4" s="171" t="s">
        <v>75</v>
      </c>
      <c r="D4" s="173" t="s">
        <v>376</v>
      </c>
      <c r="E4" s="174"/>
      <c r="F4" s="175"/>
    </row>
    <row r="5" s="126" customFormat="1" ht="18.75" customHeight="1" spans="1:6">
      <c r="A5" s="176"/>
      <c r="B5" s="177"/>
      <c r="C5" s="176"/>
      <c r="D5" s="178" t="s">
        <v>56</v>
      </c>
      <c r="E5" s="173" t="s">
        <v>77</v>
      </c>
      <c r="F5" s="178" t="s">
        <v>78</v>
      </c>
    </row>
    <row r="6" s="126" customFormat="1" ht="18.75" customHeight="1" spans="1:6">
      <c r="A6" s="179">
        <v>1</v>
      </c>
      <c r="B6" s="180" t="s">
        <v>150</v>
      </c>
      <c r="C6" s="179">
        <v>3</v>
      </c>
      <c r="D6" s="181">
        <v>4</v>
      </c>
      <c r="E6" s="181">
        <v>5</v>
      </c>
      <c r="F6" s="181">
        <v>6</v>
      </c>
    </row>
    <row r="7" s="126" customFormat="1" ht="21" customHeight="1" spans="1:6">
      <c r="A7" s="182" t="s">
        <v>140</v>
      </c>
      <c r="B7" s="182"/>
      <c r="C7" s="182"/>
      <c r="D7" s="183" t="s">
        <v>140</v>
      </c>
      <c r="E7" s="184" t="s">
        <v>140</v>
      </c>
      <c r="F7" s="184" t="s">
        <v>140</v>
      </c>
    </row>
    <row r="8" s="126" customFormat="1" ht="21" customHeight="1" spans="1:6">
      <c r="A8" s="182"/>
      <c r="B8" s="182" t="s">
        <v>140</v>
      </c>
      <c r="C8" s="182" t="s">
        <v>140</v>
      </c>
      <c r="D8" s="185" t="s">
        <v>140</v>
      </c>
      <c r="E8" s="186" t="s">
        <v>140</v>
      </c>
      <c r="F8" s="186" t="s">
        <v>140</v>
      </c>
    </row>
    <row r="9" s="126" customFormat="1" ht="18.75" customHeight="1" spans="1:6">
      <c r="A9" s="187" t="s">
        <v>156</v>
      </c>
      <c r="B9" s="187"/>
      <c r="C9" s="188"/>
      <c r="D9" s="185" t="s">
        <v>140</v>
      </c>
      <c r="E9" s="186" t="s">
        <v>140</v>
      </c>
      <c r="F9" s="186" t="s">
        <v>140</v>
      </c>
    </row>
    <row r="11" customHeight="1" spans="1:1">
      <c r="A11" s="1" t="s">
        <v>377</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0"/>
  <sheetViews>
    <sheetView workbookViewId="0">
      <selection activeCell="A3" sqref="A3:F3"/>
    </sheetView>
  </sheetViews>
  <sheetFormatPr defaultColWidth="9.14285714285714" defaultRowHeight="14.25" customHeight="1"/>
  <cols>
    <col min="1" max="1" width="47.2857142857143" style="126" customWidth="1"/>
    <col min="2" max="2" width="22" style="126" customWidth="1"/>
    <col min="3" max="10" width="14.8571428571429" style="126" customWidth="1"/>
    <col min="11" max="11" width="14.8571428571429" style="40" customWidth="1"/>
    <col min="12" max="14" width="14.8571428571429" style="126" customWidth="1"/>
    <col min="15" max="17" width="14.8571428571429" style="40" customWidth="1"/>
    <col min="18" max="18" width="14.8571428571429" style="126" customWidth="1"/>
    <col min="19" max="16384" width="9.14285714285714" style="40" customWidth="1"/>
  </cols>
  <sheetData>
    <row r="1" s="40" customFormat="1" ht="13.5" customHeight="1" spans="1:18">
      <c r="A1" s="127"/>
      <c r="B1" s="127"/>
      <c r="C1" s="127"/>
      <c r="D1" s="127"/>
      <c r="E1" s="127"/>
      <c r="F1" s="127"/>
      <c r="G1" s="127"/>
      <c r="H1" s="127"/>
      <c r="I1" s="127"/>
      <c r="J1" s="127"/>
      <c r="L1" s="126"/>
      <c r="M1" s="126"/>
      <c r="N1" s="126"/>
      <c r="O1" s="145"/>
      <c r="P1" s="145"/>
      <c r="Q1" s="145"/>
      <c r="R1" s="42" t="s">
        <v>378</v>
      </c>
    </row>
    <row r="2" s="40" customFormat="1" ht="27.75" customHeight="1" spans="1:18">
      <c r="A2" s="43" t="s">
        <v>379</v>
      </c>
      <c r="B2" s="44"/>
      <c r="C2" s="44"/>
      <c r="D2" s="44"/>
      <c r="E2" s="44"/>
      <c r="F2" s="44"/>
      <c r="G2" s="44"/>
      <c r="H2" s="44"/>
      <c r="I2" s="44"/>
      <c r="J2" s="44"/>
      <c r="K2" s="146"/>
      <c r="L2" s="44"/>
      <c r="M2" s="44"/>
      <c r="N2" s="44"/>
      <c r="O2" s="146"/>
      <c r="P2" s="146"/>
      <c r="Q2" s="146"/>
      <c r="R2" s="44"/>
    </row>
    <row r="3" s="40" customFormat="1" ht="18.75" customHeight="1" spans="1:18">
      <c r="A3" s="46" t="s">
        <v>2</v>
      </c>
      <c r="B3" s="128"/>
      <c r="C3" s="128"/>
      <c r="D3" s="128"/>
      <c r="E3" s="128"/>
      <c r="F3" s="128"/>
      <c r="G3" s="128"/>
      <c r="H3" s="128"/>
      <c r="I3" s="128"/>
      <c r="J3" s="128"/>
      <c r="K3" s="147"/>
      <c r="L3" s="148"/>
      <c r="M3" s="148"/>
      <c r="N3" s="148"/>
      <c r="O3" s="149"/>
      <c r="P3" s="149"/>
      <c r="Q3" s="149"/>
      <c r="R3" s="128" t="s">
        <v>159</v>
      </c>
    </row>
    <row r="4" s="40" customFormat="1" ht="15.75" customHeight="1" spans="1:18">
      <c r="A4" s="129" t="s">
        <v>380</v>
      </c>
      <c r="B4" s="130" t="s">
        <v>381</v>
      </c>
      <c r="C4" s="130" t="s">
        <v>382</v>
      </c>
      <c r="D4" s="130" t="s">
        <v>383</v>
      </c>
      <c r="E4" s="130" t="s">
        <v>384</v>
      </c>
      <c r="F4" s="130" t="s">
        <v>385</v>
      </c>
      <c r="G4" s="49" t="s">
        <v>176</v>
      </c>
      <c r="H4" s="49"/>
      <c r="I4" s="49"/>
      <c r="J4" s="49"/>
      <c r="K4" s="150"/>
      <c r="L4" s="49"/>
      <c r="M4" s="49"/>
      <c r="N4" s="49"/>
      <c r="O4" s="151"/>
      <c r="P4" s="150"/>
      <c r="Q4" s="151"/>
      <c r="R4" s="50"/>
    </row>
    <row r="5" s="40" customFormat="1" ht="17.25" customHeight="1" spans="1:18">
      <c r="A5" s="131"/>
      <c r="B5" s="132"/>
      <c r="C5" s="132"/>
      <c r="D5" s="132"/>
      <c r="E5" s="132"/>
      <c r="F5" s="132"/>
      <c r="G5" s="132" t="s">
        <v>56</v>
      </c>
      <c r="H5" s="132" t="s">
        <v>59</v>
      </c>
      <c r="I5" s="132" t="s">
        <v>386</v>
      </c>
      <c r="J5" s="132" t="s">
        <v>387</v>
      </c>
      <c r="K5" s="152" t="s">
        <v>388</v>
      </c>
      <c r="L5" s="153" t="s">
        <v>63</v>
      </c>
      <c r="M5" s="153"/>
      <c r="N5" s="153"/>
      <c r="O5" s="154"/>
      <c r="P5" s="155"/>
      <c r="Q5" s="154"/>
      <c r="R5" s="134"/>
    </row>
    <row r="6" s="40" customFormat="1" ht="36" customHeight="1" spans="1:18">
      <c r="A6" s="133"/>
      <c r="B6" s="134"/>
      <c r="C6" s="134"/>
      <c r="D6" s="134"/>
      <c r="E6" s="134"/>
      <c r="F6" s="134"/>
      <c r="G6" s="134"/>
      <c r="H6" s="134"/>
      <c r="I6" s="134"/>
      <c r="J6" s="134"/>
      <c r="K6" s="156"/>
      <c r="L6" s="134" t="s">
        <v>58</v>
      </c>
      <c r="M6" s="134" t="s">
        <v>64</v>
      </c>
      <c r="N6" s="134" t="s">
        <v>184</v>
      </c>
      <c r="O6" s="157" t="s">
        <v>66</v>
      </c>
      <c r="P6" s="156" t="s">
        <v>67</v>
      </c>
      <c r="Q6" s="156" t="s">
        <v>68</v>
      </c>
      <c r="R6" s="134" t="s">
        <v>69</v>
      </c>
    </row>
    <row r="7" s="40" customFormat="1" ht="28" customHeight="1" spans="1:18">
      <c r="A7" s="135">
        <v>1</v>
      </c>
      <c r="B7" s="136">
        <v>2</v>
      </c>
      <c r="C7" s="136">
        <v>3</v>
      </c>
      <c r="D7" s="136">
        <v>4</v>
      </c>
      <c r="E7" s="136">
        <v>5</v>
      </c>
      <c r="F7" s="136">
        <v>6</v>
      </c>
      <c r="G7" s="137">
        <v>7</v>
      </c>
      <c r="H7" s="137">
        <v>8</v>
      </c>
      <c r="I7" s="137">
        <v>9</v>
      </c>
      <c r="J7" s="137">
        <v>10</v>
      </c>
      <c r="K7" s="137">
        <v>11</v>
      </c>
      <c r="L7" s="137">
        <v>12</v>
      </c>
      <c r="M7" s="137">
        <v>13</v>
      </c>
      <c r="N7" s="137">
        <v>14</v>
      </c>
      <c r="O7" s="137">
        <v>15</v>
      </c>
      <c r="P7" s="137">
        <v>16</v>
      </c>
      <c r="Q7" s="137">
        <v>17</v>
      </c>
      <c r="R7" s="137">
        <v>18</v>
      </c>
    </row>
    <row r="8" s="40" customFormat="1" ht="28" customHeight="1" spans="1:18">
      <c r="A8" s="138" t="s">
        <v>71</v>
      </c>
      <c r="B8" s="139"/>
      <c r="C8" s="139"/>
      <c r="D8" s="140"/>
      <c r="E8" s="141"/>
      <c r="F8" s="25">
        <v>2714600.83</v>
      </c>
      <c r="G8" s="25">
        <v>6714600.83</v>
      </c>
      <c r="H8" s="25">
        <v>85000</v>
      </c>
      <c r="I8" s="25"/>
      <c r="J8" s="25"/>
      <c r="K8" s="25"/>
      <c r="L8" s="25">
        <v>6629600.83</v>
      </c>
      <c r="M8" s="25">
        <v>6629600.83</v>
      </c>
      <c r="N8" s="158"/>
      <c r="O8" s="159"/>
      <c r="P8" s="160"/>
      <c r="Q8" s="160"/>
      <c r="R8" s="158"/>
    </row>
    <row r="9" s="40" customFormat="1" ht="28" customHeight="1" spans="1:18">
      <c r="A9" s="138" t="str">
        <f t="shared" ref="A9:A11" si="0">"     "&amp;"县级公立医院120急救工作经费"</f>
        <v>     县级公立医院120急救工作经费</v>
      </c>
      <c r="B9" s="139" t="s">
        <v>389</v>
      </c>
      <c r="C9" s="139" t="s">
        <v>390</v>
      </c>
      <c r="D9" s="140" t="s">
        <v>391</v>
      </c>
      <c r="E9" s="141">
        <v>1</v>
      </c>
      <c r="F9" s="25">
        <v>40000</v>
      </c>
      <c r="G9" s="25">
        <v>40000</v>
      </c>
      <c r="H9" s="25">
        <v>40000</v>
      </c>
      <c r="I9" s="25"/>
      <c r="J9" s="25"/>
      <c r="K9" s="25"/>
      <c r="L9" s="25"/>
      <c r="M9" s="25"/>
      <c r="N9" s="158"/>
      <c r="O9" s="159"/>
      <c r="P9" s="160"/>
      <c r="Q9" s="160"/>
      <c r="R9" s="158"/>
    </row>
    <row r="10" s="40" customFormat="1" ht="28" customHeight="1" spans="1:18">
      <c r="A10" s="138" t="str">
        <f t="shared" si="0"/>
        <v>     县级公立医院120急救工作经费</v>
      </c>
      <c r="B10" s="139" t="s">
        <v>392</v>
      </c>
      <c r="C10" s="139" t="s">
        <v>393</v>
      </c>
      <c r="D10" s="140" t="s">
        <v>313</v>
      </c>
      <c r="E10" s="141">
        <v>1</v>
      </c>
      <c r="F10" s="25">
        <v>30000</v>
      </c>
      <c r="G10" s="25">
        <v>30000</v>
      </c>
      <c r="H10" s="25">
        <v>30000</v>
      </c>
      <c r="I10" s="25"/>
      <c r="J10" s="25"/>
      <c r="K10" s="25"/>
      <c r="L10" s="25"/>
      <c r="M10" s="25"/>
      <c r="N10" s="158"/>
      <c r="O10" s="159"/>
      <c r="P10" s="160"/>
      <c r="Q10" s="160"/>
      <c r="R10" s="158"/>
    </row>
    <row r="11" s="40" customFormat="1" ht="28" customHeight="1" spans="1:18">
      <c r="A11" s="138" t="str">
        <f t="shared" si="0"/>
        <v>     县级公立医院120急救工作经费</v>
      </c>
      <c r="B11" s="139" t="s">
        <v>324</v>
      </c>
      <c r="C11" s="139" t="s">
        <v>394</v>
      </c>
      <c r="D11" s="140" t="s">
        <v>321</v>
      </c>
      <c r="E11" s="141">
        <v>3</v>
      </c>
      <c r="F11" s="25">
        <v>15000</v>
      </c>
      <c r="G11" s="25">
        <v>15000</v>
      </c>
      <c r="H11" s="25">
        <v>15000</v>
      </c>
      <c r="I11" s="25"/>
      <c r="J11" s="25"/>
      <c r="K11" s="25"/>
      <c r="L11" s="25"/>
      <c r="M11" s="25"/>
      <c r="N11" s="158"/>
      <c r="O11" s="159"/>
      <c r="P11" s="160"/>
      <c r="Q11" s="160"/>
      <c r="R11" s="158"/>
    </row>
    <row r="12" s="40" customFormat="1" ht="28" customHeight="1" spans="1:18">
      <c r="A12" s="138" t="str">
        <f>"     "&amp;"（上年结余自有资金）非财政拨款结转专项经费"</f>
        <v>     （上年结余自有资金）非财政拨款结转专项经费</v>
      </c>
      <c r="B12" s="139" t="s">
        <v>395</v>
      </c>
      <c r="C12" s="139" t="s">
        <v>396</v>
      </c>
      <c r="D12" s="140" t="s">
        <v>391</v>
      </c>
      <c r="E12" s="141">
        <v>1</v>
      </c>
      <c r="F12" s="25">
        <v>1129600.83</v>
      </c>
      <c r="G12" s="25">
        <v>1129600.83</v>
      </c>
      <c r="H12" s="25"/>
      <c r="I12" s="25"/>
      <c r="J12" s="25"/>
      <c r="K12" s="25"/>
      <c r="L12" s="25">
        <v>1129600.83</v>
      </c>
      <c r="M12" s="25">
        <v>1129600.83</v>
      </c>
      <c r="N12" s="158"/>
      <c r="O12" s="159"/>
      <c r="P12" s="160"/>
      <c r="Q12" s="160"/>
      <c r="R12" s="158"/>
    </row>
    <row r="13" s="40" customFormat="1" ht="28" customHeight="1" spans="1:18">
      <c r="A13" s="138" t="str">
        <f>"     "&amp;"（上年结余自有资金）非财政拨款结转专项经费"</f>
        <v>     （上年结余自有资金）非财政拨款结转专项经费</v>
      </c>
      <c r="B13" s="139" t="s">
        <v>397</v>
      </c>
      <c r="C13" s="139" t="s">
        <v>398</v>
      </c>
      <c r="D13" s="140" t="s">
        <v>391</v>
      </c>
      <c r="E13" s="141">
        <v>1</v>
      </c>
      <c r="F13" s="25"/>
      <c r="G13" s="25">
        <v>4000000</v>
      </c>
      <c r="H13" s="25"/>
      <c r="I13" s="25"/>
      <c r="J13" s="25"/>
      <c r="K13" s="25"/>
      <c r="L13" s="25">
        <v>4000000</v>
      </c>
      <c r="M13" s="25">
        <v>4000000</v>
      </c>
      <c r="N13" s="158"/>
      <c r="O13" s="159"/>
      <c r="P13" s="160"/>
      <c r="Q13" s="160"/>
      <c r="R13" s="158"/>
    </row>
    <row r="14" s="40" customFormat="1" ht="28" customHeight="1" spans="1:18">
      <c r="A14" s="138" t="str">
        <f t="shared" ref="A14:A18" si="1">"     "&amp;"单位资金政府采购活动类项目经费"</f>
        <v>     单位资金政府采购活动类项目经费</v>
      </c>
      <c r="B14" s="139" t="s">
        <v>399</v>
      </c>
      <c r="C14" s="139" t="s">
        <v>400</v>
      </c>
      <c r="D14" s="140" t="s">
        <v>401</v>
      </c>
      <c r="E14" s="141">
        <v>1</v>
      </c>
      <c r="F14" s="25">
        <v>50000</v>
      </c>
      <c r="G14" s="25">
        <v>50000</v>
      </c>
      <c r="H14" s="25"/>
      <c r="I14" s="25"/>
      <c r="J14" s="25"/>
      <c r="K14" s="25"/>
      <c r="L14" s="25">
        <v>50000</v>
      </c>
      <c r="M14" s="25">
        <v>50000</v>
      </c>
      <c r="N14" s="158"/>
      <c r="O14" s="159"/>
      <c r="P14" s="160"/>
      <c r="Q14" s="160"/>
      <c r="R14" s="158"/>
    </row>
    <row r="15" s="40" customFormat="1" ht="28" customHeight="1" spans="1:18">
      <c r="A15" s="138" t="str">
        <f t="shared" si="1"/>
        <v>     单位资金政府采购活动类项目经费</v>
      </c>
      <c r="B15" s="139" t="s">
        <v>268</v>
      </c>
      <c r="C15" s="139" t="s">
        <v>396</v>
      </c>
      <c r="D15" s="140" t="s">
        <v>313</v>
      </c>
      <c r="E15" s="141">
        <v>1</v>
      </c>
      <c r="F15" s="25">
        <v>500000</v>
      </c>
      <c r="G15" s="25">
        <v>500000</v>
      </c>
      <c r="H15" s="25"/>
      <c r="I15" s="25"/>
      <c r="J15" s="25"/>
      <c r="K15" s="25"/>
      <c r="L15" s="25">
        <v>500000</v>
      </c>
      <c r="M15" s="25">
        <v>500000</v>
      </c>
      <c r="N15" s="158"/>
      <c r="O15" s="159"/>
      <c r="P15" s="160"/>
      <c r="Q15" s="160"/>
      <c r="R15" s="158"/>
    </row>
    <row r="16" s="40" customFormat="1" ht="28" customHeight="1" spans="1:18">
      <c r="A16" s="138" t="str">
        <f t="shared" si="1"/>
        <v>     单位资金政府采购活动类项目经费</v>
      </c>
      <c r="B16" s="139" t="s">
        <v>398</v>
      </c>
      <c r="C16" s="139" t="s">
        <v>398</v>
      </c>
      <c r="D16" s="140" t="s">
        <v>401</v>
      </c>
      <c r="E16" s="141">
        <v>1</v>
      </c>
      <c r="F16" s="25">
        <v>100000</v>
      </c>
      <c r="G16" s="25">
        <v>100000</v>
      </c>
      <c r="H16" s="25"/>
      <c r="I16" s="25"/>
      <c r="J16" s="25"/>
      <c r="K16" s="25"/>
      <c r="L16" s="25">
        <v>100000</v>
      </c>
      <c r="M16" s="25">
        <v>100000</v>
      </c>
      <c r="N16" s="158"/>
      <c r="O16" s="159"/>
      <c r="P16" s="160"/>
      <c r="Q16" s="160"/>
      <c r="R16" s="158"/>
    </row>
    <row r="17" s="40" customFormat="1" ht="28" customHeight="1" spans="1:18">
      <c r="A17" s="138" t="str">
        <f t="shared" si="1"/>
        <v>     单位资金政府采购活动类项目经费</v>
      </c>
      <c r="B17" s="139" t="s">
        <v>402</v>
      </c>
      <c r="C17" s="139" t="s">
        <v>403</v>
      </c>
      <c r="D17" s="140" t="s">
        <v>313</v>
      </c>
      <c r="E17" s="141">
        <v>1</v>
      </c>
      <c r="F17" s="25">
        <v>550000</v>
      </c>
      <c r="G17" s="25">
        <v>550000</v>
      </c>
      <c r="H17" s="25"/>
      <c r="I17" s="25"/>
      <c r="J17" s="25"/>
      <c r="K17" s="25"/>
      <c r="L17" s="25">
        <v>550000</v>
      </c>
      <c r="M17" s="25">
        <v>550000</v>
      </c>
      <c r="N17" s="158"/>
      <c r="O17" s="159"/>
      <c r="P17" s="160"/>
      <c r="Q17" s="160"/>
      <c r="R17" s="158"/>
    </row>
    <row r="18" s="40" customFormat="1" ht="28" customHeight="1" spans="1:18">
      <c r="A18" s="138" t="str">
        <f t="shared" si="1"/>
        <v>     单位资金政府采购活动类项目经费</v>
      </c>
      <c r="B18" s="139" t="s">
        <v>404</v>
      </c>
      <c r="C18" s="139" t="s">
        <v>405</v>
      </c>
      <c r="D18" s="140" t="s">
        <v>313</v>
      </c>
      <c r="E18" s="141">
        <v>1</v>
      </c>
      <c r="F18" s="25">
        <v>300000</v>
      </c>
      <c r="G18" s="25">
        <v>300000</v>
      </c>
      <c r="H18" s="25"/>
      <c r="I18" s="25"/>
      <c r="J18" s="25"/>
      <c r="K18" s="25"/>
      <c r="L18" s="25">
        <v>300000</v>
      </c>
      <c r="M18" s="25">
        <v>300000</v>
      </c>
      <c r="N18" s="158"/>
      <c r="O18" s="159"/>
      <c r="P18" s="160"/>
      <c r="Q18" s="160"/>
      <c r="R18" s="158"/>
    </row>
    <row r="19" s="40" customFormat="1" ht="28" customHeight="1" spans="1:18">
      <c r="A19" s="142" t="s">
        <v>156</v>
      </c>
      <c r="B19" s="143"/>
      <c r="C19" s="143"/>
      <c r="D19" s="143"/>
      <c r="E19" s="136"/>
      <c r="F19" s="25">
        <v>2714600.83</v>
      </c>
      <c r="G19" s="25">
        <v>6714600.83</v>
      </c>
      <c r="H19" s="25">
        <v>85000</v>
      </c>
      <c r="I19" s="25"/>
      <c r="J19" s="25"/>
      <c r="K19" s="25"/>
      <c r="L19" s="25">
        <v>6629600.83</v>
      </c>
      <c r="M19" s="25">
        <v>6629600.83</v>
      </c>
      <c r="N19" s="160"/>
      <c r="O19" s="160"/>
      <c r="P19" s="160"/>
      <c r="Q19" s="160"/>
      <c r="R19" s="160"/>
    </row>
    <row r="20" customHeight="1" spans="2:2">
      <c r="B20" s="144"/>
    </row>
  </sheetData>
  <autoFilter xmlns:etc="http://www.wps.cn/officeDocument/2017/etCustomData" ref="A6:R20" etc:filterBottomFollowUsedRange="0">
    <extLst/>
  </autoFilter>
  <mergeCells count="16">
    <mergeCell ref="A2:R2"/>
    <mergeCell ref="A3:F3"/>
    <mergeCell ref="G4:R4"/>
    <mergeCell ref="L5:R5"/>
    <mergeCell ref="A19:E19"/>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C18" sqref="C18"/>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3" customWidth="1"/>
    <col min="5" max="5" width="17.2857142857143" style="63" customWidth="1"/>
    <col min="6" max="6" width="29.2857142857143" style="63" customWidth="1"/>
    <col min="7" max="7" width="12" style="1" customWidth="1"/>
    <col min="8" max="10" width="10" style="1" customWidth="1"/>
    <col min="11" max="11" width="9.14285714285714" style="63" customWidth="1"/>
    <col min="12" max="13" width="9.14285714285714" style="1" customWidth="1"/>
    <col min="14" max="14" width="12.7142857142857" style="1" customWidth="1"/>
    <col min="15" max="16" width="9.14285714285714" style="63" customWidth="1"/>
    <col min="17" max="17" width="12.1428571428571" style="63" customWidth="1"/>
    <col min="18" max="18" width="10.4285714285714" style="1" customWidth="1"/>
    <col min="19" max="19" width="9.14285714285714" style="63" customWidth="1"/>
    <col min="20" max="16384" width="9.14285714285714" style="63"/>
  </cols>
  <sheetData>
    <row r="1" ht="13.5" customHeight="1" spans="1:18">
      <c r="A1" s="90"/>
      <c r="B1" s="90"/>
      <c r="C1" s="90"/>
      <c r="D1" s="91"/>
      <c r="E1" s="91"/>
      <c r="F1" s="91"/>
      <c r="G1" s="90"/>
      <c r="H1" s="90"/>
      <c r="I1" s="90"/>
      <c r="J1" s="90"/>
      <c r="K1" s="110"/>
      <c r="L1" s="111"/>
      <c r="M1" s="111"/>
      <c r="N1" s="111"/>
      <c r="O1" s="74"/>
      <c r="P1" s="112"/>
      <c r="Q1" s="74"/>
      <c r="R1" s="123" t="s">
        <v>406</v>
      </c>
    </row>
    <row r="2" ht="27.75" customHeight="1" spans="1:18">
      <c r="A2" s="76" t="s">
        <v>407</v>
      </c>
      <c r="B2" s="92"/>
      <c r="C2" s="92"/>
      <c r="D2" s="64"/>
      <c r="E2" s="64"/>
      <c r="F2" s="64"/>
      <c r="G2" s="92"/>
      <c r="H2" s="92"/>
      <c r="I2" s="92"/>
      <c r="J2" s="92"/>
      <c r="K2" s="113"/>
      <c r="L2" s="92"/>
      <c r="M2" s="92"/>
      <c r="N2" s="92"/>
      <c r="O2" s="64"/>
      <c r="P2" s="113"/>
      <c r="Q2" s="64"/>
      <c r="R2" s="92"/>
    </row>
    <row r="3" ht="18.75" customHeight="1" spans="1:18">
      <c r="A3" s="77" t="s">
        <v>2</v>
      </c>
      <c r="B3" s="78"/>
      <c r="C3" s="78"/>
      <c r="D3" s="93"/>
      <c r="E3" s="93"/>
      <c r="F3" s="93"/>
      <c r="G3" s="78"/>
      <c r="H3" s="78"/>
      <c r="I3" s="78"/>
      <c r="J3" s="78"/>
      <c r="K3" s="110"/>
      <c r="L3" s="111"/>
      <c r="M3" s="111"/>
      <c r="N3" s="111"/>
      <c r="O3" s="114"/>
      <c r="P3" s="115"/>
      <c r="Q3" s="114"/>
      <c r="R3" s="124" t="s">
        <v>159</v>
      </c>
    </row>
    <row r="4" ht="15.75" customHeight="1" spans="1:18">
      <c r="A4" s="11" t="s">
        <v>380</v>
      </c>
      <c r="B4" s="94" t="s">
        <v>408</v>
      </c>
      <c r="C4" s="94" t="s">
        <v>409</v>
      </c>
      <c r="D4" s="95" t="s">
        <v>410</v>
      </c>
      <c r="E4" s="95" t="s">
        <v>411</v>
      </c>
      <c r="F4" s="95" t="s">
        <v>412</v>
      </c>
      <c r="G4" s="96" t="s">
        <v>176</v>
      </c>
      <c r="H4" s="96"/>
      <c r="I4" s="96"/>
      <c r="J4" s="96"/>
      <c r="K4" s="116"/>
      <c r="L4" s="96"/>
      <c r="M4" s="96"/>
      <c r="N4" s="96"/>
      <c r="O4" s="117"/>
      <c r="P4" s="116"/>
      <c r="Q4" s="117"/>
      <c r="R4" s="125"/>
    </row>
    <row r="5" ht="17.25" customHeight="1" spans="1:18">
      <c r="A5" s="16"/>
      <c r="B5" s="97"/>
      <c r="C5" s="97"/>
      <c r="D5" s="98"/>
      <c r="E5" s="98"/>
      <c r="F5" s="98"/>
      <c r="G5" s="97" t="s">
        <v>56</v>
      </c>
      <c r="H5" s="97" t="s">
        <v>59</v>
      </c>
      <c r="I5" s="97" t="s">
        <v>386</v>
      </c>
      <c r="J5" s="97" t="s">
        <v>387</v>
      </c>
      <c r="K5" s="98" t="s">
        <v>388</v>
      </c>
      <c r="L5" s="118" t="s">
        <v>413</v>
      </c>
      <c r="M5" s="118"/>
      <c r="N5" s="118"/>
      <c r="O5" s="119"/>
      <c r="P5" s="120"/>
      <c r="Q5" s="119"/>
      <c r="R5" s="99"/>
    </row>
    <row r="6" ht="54" customHeight="1" spans="1:18">
      <c r="A6" s="19"/>
      <c r="B6" s="99"/>
      <c r="C6" s="99"/>
      <c r="D6" s="100"/>
      <c r="E6" s="100"/>
      <c r="F6" s="100"/>
      <c r="G6" s="99"/>
      <c r="H6" s="99" t="s">
        <v>58</v>
      </c>
      <c r="I6" s="99"/>
      <c r="J6" s="99"/>
      <c r="K6" s="100"/>
      <c r="L6" s="99" t="s">
        <v>58</v>
      </c>
      <c r="M6" s="99" t="s">
        <v>64</v>
      </c>
      <c r="N6" s="99" t="s">
        <v>184</v>
      </c>
      <c r="O6" s="121" t="s">
        <v>66</v>
      </c>
      <c r="P6" s="100" t="s">
        <v>67</v>
      </c>
      <c r="Q6" s="100" t="s">
        <v>68</v>
      </c>
      <c r="R6" s="99" t="s">
        <v>69</v>
      </c>
    </row>
    <row r="7" ht="15" customHeight="1" spans="1:18">
      <c r="A7" s="20">
        <v>1</v>
      </c>
      <c r="B7" s="101">
        <v>2</v>
      </c>
      <c r="C7" s="101">
        <v>3</v>
      </c>
      <c r="D7" s="20">
        <v>4</v>
      </c>
      <c r="E7" s="101">
        <v>5</v>
      </c>
      <c r="F7" s="101">
        <v>6</v>
      </c>
      <c r="G7" s="20">
        <v>7</v>
      </c>
      <c r="H7" s="101">
        <v>8</v>
      </c>
      <c r="I7" s="101">
        <v>9</v>
      </c>
      <c r="J7" s="20">
        <v>10</v>
      </c>
      <c r="K7" s="101">
        <v>11</v>
      </c>
      <c r="L7" s="101">
        <v>12</v>
      </c>
      <c r="M7" s="20">
        <v>13</v>
      </c>
      <c r="N7" s="101">
        <v>14</v>
      </c>
      <c r="O7" s="101">
        <v>15</v>
      </c>
      <c r="P7" s="20">
        <v>16</v>
      </c>
      <c r="Q7" s="101">
        <v>17</v>
      </c>
      <c r="R7" s="101">
        <v>18</v>
      </c>
    </row>
    <row r="8" ht="21" customHeight="1" spans="1:18">
      <c r="A8" s="102" t="s">
        <v>140</v>
      </c>
      <c r="B8" s="103"/>
      <c r="C8" s="103"/>
      <c r="D8" s="104"/>
      <c r="E8" s="104"/>
      <c r="F8" s="104"/>
      <c r="G8" s="104" t="s">
        <v>140</v>
      </c>
      <c r="H8" s="104" t="s">
        <v>140</v>
      </c>
      <c r="I8" s="104" t="s">
        <v>140</v>
      </c>
      <c r="J8" s="104" t="s">
        <v>140</v>
      </c>
      <c r="K8" s="104" t="s">
        <v>140</v>
      </c>
      <c r="L8" s="104" t="s">
        <v>140</v>
      </c>
      <c r="M8" s="104" t="s">
        <v>140</v>
      </c>
      <c r="N8" s="104" t="s">
        <v>140</v>
      </c>
      <c r="O8" s="122" t="s">
        <v>140</v>
      </c>
      <c r="P8" s="104" t="s">
        <v>140</v>
      </c>
      <c r="Q8" s="104" t="s">
        <v>140</v>
      </c>
      <c r="R8" s="104" t="s">
        <v>140</v>
      </c>
    </row>
    <row r="9" ht="21" customHeight="1" spans="1:18">
      <c r="A9" s="102" t="s">
        <v>140</v>
      </c>
      <c r="B9" s="103" t="s">
        <v>140</v>
      </c>
      <c r="C9" s="103" t="s">
        <v>140</v>
      </c>
      <c r="D9" s="105" t="s">
        <v>140</v>
      </c>
      <c r="E9" s="105" t="s">
        <v>140</v>
      </c>
      <c r="F9" s="105" t="s">
        <v>140</v>
      </c>
      <c r="G9" s="106" t="s">
        <v>140</v>
      </c>
      <c r="H9" s="106" t="s">
        <v>140</v>
      </c>
      <c r="I9" s="106" t="s">
        <v>140</v>
      </c>
      <c r="J9" s="106" t="s">
        <v>140</v>
      </c>
      <c r="K9" s="104" t="s">
        <v>140</v>
      </c>
      <c r="L9" s="106" t="s">
        <v>140</v>
      </c>
      <c r="M9" s="106" t="s">
        <v>140</v>
      </c>
      <c r="N9" s="106" t="s">
        <v>140</v>
      </c>
      <c r="O9" s="122" t="s">
        <v>140</v>
      </c>
      <c r="P9" s="104" t="s">
        <v>140</v>
      </c>
      <c r="Q9" s="104" t="s">
        <v>140</v>
      </c>
      <c r="R9" s="106" t="s">
        <v>140</v>
      </c>
    </row>
    <row r="10" ht="21" customHeight="1" spans="1:18">
      <c r="A10" s="107" t="s">
        <v>156</v>
      </c>
      <c r="B10" s="108"/>
      <c r="C10" s="109"/>
      <c r="D10" s="104"/>
      <c r="E10" s="104"/>
      <c r="F10" s="104"/>
      <c r="G10" s="104" t="s">
        <v>140</v>
      </c>
      <c r="H10" s="104" t="s">
        <v>140</v>
      </c>
      <c r="I10" s="104" t="s">
        <v>140</v>
      </c>
      <c r="J10" s="104" t="s">
        <v>140</v>
      </c>
      <c r="K10" s="104" t="s">
        <v>140</v>
      </c>
      <c r="L10" s="104" t="s">
        <v>140</v>
      </c>
      <c r="M10" s="104" t="s">
        <v>140</v>
      </c>
      <c r="N10" s="104" t="s">
        <v>140</v>
      </c>
      <c r="O10" s="122" t="s">
        <v>140</v>
      </c>
      <c r="P10" s="104" t="s">
        <v>140</v>
      </c>
      <c r="Q10" s="104" t="s">
        <v>140</v>
      </c>
      <c r="R10" s="104" t="s">
        <v>140</v>
      </c>
    </row>
    <row r="11" customHeight="1" spans="1:1">
      <c r="A11" s="1" t="s">
        <v>414</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F26" sqref="F26"/>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3"/>
    <col min="9" max="9" width="13.247619047619" style="63" customWidth="1"/>
    <col min="10" max="237" width="10.2857142857143" style="63"/>
    <col min="238" max="16384" width="10" style="63"/>
  </cols>
  <sheetData>
    <row r="1" s="63" customFormat="1" ht="13.5" customHeight="1" spans="1:9">
      <c r="A1" s="3"/>
      <c r="B1" s="3"/>
      <c r="C1" s="3"/>
      <c r="D1" s="75"/>
      <c r="I1" s="75" t="s">
        <v>415</v>
      </c>
    </row>
    <row r="2" s="63" customFormat="1" ht="27.75" customHeight="1" spans="1:9">
      <c r="A2" s="76" t="s">
        <v>416</v>
      </c>
      <c r="B2" s="76"/>
      <c r="C2" s="76"/>
      <c r="D2" s="76"/>
      <c r="E2" s="76"/>
      <c r="F2" s="76"/>
      <c r="G2" s="76"/>
      <c r="H2" s="76"/>
      <c r="I2" s="76"/>
    </row>
    <row r="3" s="63" customFormat="1" ht="18" customHeight="1" spans="1:9">
      <c r="A3" s="77" t="s">
        <v>2</v>
      </c>
      <c r="B3" s="78"/>
      <c r="C3" s="78"/>
      <c r="D3" s="79"/>
      <c r="I3" s="89" t="s">
        <v>159</v>
      </c>
    </row>
    <row r="4" s="63" customFormat="1" ht="19.5" customHeight="1" spans="1:9">
      <c r="A4" s="80" t="s">
        <v>417</v>
      </c>
      <c r="B4" s="81" t="s">
        <v>176</v>
      </c>
      <c r="C4" s="81"/>
      <c r="D4" s="81"/>
      <c r="E4" s="81" t="s">
        <v>418</v>
      </c>
      <c r="F4" s="81"/>
      <c r="G4" s="81"/>
      <c r="H4" s="81"/>
      <c r="I4" s="81"/>
    </row>
    <row r="5" s="63" customFormat="1" ht="40.5" customHeight="1" spans="1:9">
      <c r="A5" s="82"/>
      <c r="B5" s="81" t="s">
        <v>56</v>
      </c>
      <c r="C5" s="83" t="s">
        <v>59</v>
      </c>
      <c r="D5" s="83" t="s">
        <v>419</v>
      </c>
      <c r="E5" s="81" t="s">
        <v>420</v>
      </c>
      <c r="F5" s="81" t="s">
        <v>421</v>
      </c>
      <c r="G5" s="81" t="s">
        <v>422</v>
      </c>
      <c r="H5" s="81" t="s">
        <v>423</v>
      </c>
      <c r="I5" s="81" t="s">
        <v>424</v>
      </c>
    </row>
    <row r="6" s="63" customFormat="1" ht="19.5" customHeight="1" spans="1:9">
      <c r="A6" s="12">
        <v>1</v>
      </c>
      <c r="B6" s="81">
        <v>2</v>
      </c>
      <c r="C6" s="81">
        <v>3</v>
      </c>
      <c r="D6" s="84">
        <v>4</v>
      </c>
      <c r="E6" s="84">
        <v>5</v>
      </c>
      <c r="F6" s="81">
        <v>6</v>
      </c>
      <c r="G6" s="84">
        <v>7</v>
      </c>
      <c r="H6" s="81">
        <v>8</v>
      </c>
      <c r="I6" s="84">
        <v>9</v>
      </c>
    </row>
    <row r="7" s="63" customFormat="1" ht="19.5" customHeight="1" spans="1:9">
      <c r="A7" s="85" t="s">
        <v>140</v>
      </c>
      <c r="B7" s="86" t="s">
        <v>140</v>
      </c>
      <c r="C7" s="86" t="s">
        <v>140</v>
      </c>
      <c r="D7" s="87" t="s">
        <v>140</v>
      </c>
      <c r="E7" s="86" t="s">
        <v>140</v>
      </c>
      <c r="F7" s="86" t="s">
        <v>140</v>
      </c>
      <c r="G7" s="86" t="s">
        <v>140</v>
      </c>
      <c r="H7" s="86" t="s">
        <v>140</v>
      </c>
      <c r="I7" s="86" t="s">
        <v>140</v>
      </c>
    </row>
    <row r="8" s="63" customFormat="1" ht="19.5" customHeight="1" spans="1:9">
      <c r="A8" s="88" t="s">
        <v>140</v>
      </c>
      <c r="B8" s="86" t="s">
        <v>140</v>
      </c>
      <c r="C8" s="86" t="s">
        <v>140</v>
      </c>
      <c r="D8" s="87" t="s">
        <v>140</v>
      </c>
      <c r="E8" s="86" t="s">
        <v>140</v>
      </c>
      <c r="F8" s="86" t="s">
        <v>140</v>
      </c>
      <c r="G8" s="86" t="s">
        <v>140</v>
      </c>
      <c r="H8" s="86" t="s">
        <v>140</v>
      </c>
      <c r="I8" s="86" t="s">
        <v>140</v>
      </c>
    </row>
    <row r="9" customHeight="1" spans="1:1">
      <c r="A9" s="1" t="s">
        <v>425</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E21" sqref="E21"/>
    </sheetView>
  </sheetViews>
  <sheetFormatPr defaultColWidth="9.14285714285714" defaultRowHeight="12" customHeight="1" outlineLevelRow="7"/>
  <cols>
    <col min="1" max="1" width="27.8571428571429" style="62" customWidth="1"/>
    <col min="2" max="2" width="27.8571428571429" style="63" customWidth="1"/>
    <col min="3" max="3" width="27.8571428571429" style="62" customWidth="1"/>
    <col min="4" max="4" width="15" style="62" customWidth="1"/>
    <col min="5" max="5" width="14.5714285714286" style="62" customWidth="1"/>
    <col min="6" max="6" width="23.5714285714286" style="62" customWidth="1"/>
    <col min="7" max="7" width="11.2857142857143" style="63" customWidth="1"/>
    <col min="8" max="8" width="18.7142857142857" style="62" customWidth="1"/>
    <col min="9" max="9" width="15.5714285714286" style="63" customWidth="1"/>
    <col min="10" max="10" width="18.8571428571429" style="63" customWidth="1"/>
    <col min="11" max="11" width="23.2857142857143" style="62" customWidth="1"/>
    <col min="12" max="12" width="9.14285714285714" style="63" customWidth="1"/>
    <col min="13" max="16384" width="9.14285714285714" style="63"/>
  </cols>
  <sheetData>
    <row r="1" customHeight="1" spans="11:11">
      <c r="K1" s="74" t="s">
        <v>426</v>
      </c>
    </row>
    <row r="2" ht="28.5" customHeight="1" spans="1:11">
      <c r="A2" s="5" t="s">
        <v>427</v>
      </c>
      <c r="B2" s="64"/>
      <c r="C2" s="65"/>
      <c r="D2" s="65"/>
      <c r="E2" s="65"/>
      <c r="F2" s="65"/>
      <c r="G2" s="64"/>
      <c r="H2" s="65"/>
      <c r="I2" s="64"/>
      <c r="J2" s="64"/>
      <c r="K2" s="65"/>
    </row>
    <row r="3" ht="17.25" customHeight="1" spans="1:2">
      <c r="A3" s="66" t="s">
        <v>428</v>
      </c>
      <c r="B3" s="67"/>
    </row>
    <row r="4" ht="44.25" customHeight="1" spans="1:11">
      <c r="A4" s="68" t="s">
        <v>281</v>
      </c>
      <c r="B4" s="69" t="s">
        <v>170</v>
      </c>
      <c r="C4" s="68" t="s">
        <v>282</v>
      </c>
      <c r="D4" s="68" t="s">
        <v>283</v>
      </c>
      <c r="E4" s="68" t="s">
        <v>284</v>
      </c>
      <c r="F4" s="68" t="s">
        <v>285</v>
      </c>
      <c r="G4" s="69" t="s">
        <v>286</v>
      </c>
      <c r="H4" s="68" t="s">
        <v>287</v>
      </c>
      <c r="I4" s="69" t="s">
        <v>288</v>
      </c>
      <c r="J4" s="69" t="s">
        <v>289</v>
      </c>
      <c r="K4" s="68" t="s">
        <v>290</v>
      </c>
    </row>
    <row r="5" ht="14.25" customHeight="1" spans="1:11">
      <c r="A5" s="68">
        <v>1</v>
      </c>
      <c r="B5" s="69">
        <v>2</v>
      </c>
      <c r="C5" s="68">
        <v>3</v>
      </c>
      <c r="D5" s="68">
        <v>4</v>
      </c>
      <c r="E5" s="68">
        <v>5</v>
      </c>
      <c r="F5" s="68">
        <v>6</v>
      </c>
      <c r="G5" s="69">
        <v>7</v>
      </c>
      <c r="H5" s="68">
        <v>8</v>
      </c>
      <c r="I5" s="69">
        <v>9</v>
      </c>
      <c r="J5" s="69">
        <v>10</v>
      </c>
      <c r="K5" s="68">
        <v>11</v>
      </c>
    </row>
    <row r="6" ht="31" customHeight="1" spans="1:11">
      <c r="A6" s="34" t="s">
        <v>140</v>
      </c>
      <c r="B6" s="70"/>
      <c r="C6" s="71"/>
      <c r="D6" s="71"/>
      <c r="E6" s="71"/>
      <c r="F6" s="72"/>
      <c r="G6" s="73"/>
      <c r="H6" s="72"/>
      <c r="I6" s="73"/>
      <c r="J6" s="73"/>
      <c r="K6" s="72"/>
    </row>
    <row r="7" ht="31" customHeight="1" spans="1:11">
      <c r="A7" s="35" t="s">
        <v>140</v>
      </c>
      <c r="B7" s="35" t="s">
        <v>140</v>
      </c>
      <c r="C7" s="35" t="s">
        <v>140</v>
      </c>
      <c r="D7" s="35" t="s">
        <v>140</v>
      </c>
      <c r="E7" s="35" t="s">
        <v>140</v>
      </c>
      <c r="F7" s="34" t="s">
        <v>140</v>
      </c>
      <c r="G7" s="35" t="s">
        <v>140</v>
      </c>
      <c r="H7" s="34" t="s">
        <v>140</v>
      </c>
      <c r="I7" s="35" t="s">
        <v>140</v>
      </c>
      <c r="J7" s="35" t="s">
        <v>140</v>
      </c>
      <c r="K7" s="34" t="s">
        <v>140</v>
      </c>
    </row>
    <row r="8" customHeight="1" spans="1:1">
      <c r="A8" s="1" t="s">
        <v>429</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D20" sqref="D20"/>
    </sheetView>
  </sheetViews>
  <sheetFormatPr defaultColWidth="9.14285714285714" defaultRowHeight="12" customHeight="1" outlineLevelCol="7"/>
  <cols>
    <col min="1" max="1" width="29" style="41" customWidth="1"/>
    <col min="2" max="2" width="18.7142857142857" style="41" customWidth="1"/>
    <col min="3" max="3" width="24.8571428571429" style="41" customWidth="1"/>
    <col min="4" max="4" width="23.5714285714286" style="41" customWidth="1"/>
    <col min="5" max="5" width="17.8571428571429" style="41" customWidth="1"/>
    <col min="6" max="6" width="23.5714285714286" style="41" customWidth="1"/>
    <col min="7" max="7" width="25.1428571428571" style="41" customWidth="1"/>
    <col min="8" max="8" width="18.8571428571429" style="41" customWidth="1"/>
    <col min="9" max="16384" width="9.14285714285714" style="40" customWidth="1"/>
  </cols>
  <sheetData>
    <row r="1" s="40" customFormat="1" ht="14.25" customHeight="1" spans="1:8">
      <c r="A1" s="41"/>
      <c r="B1" s="41"/>
      <c r="C1" s="41"/>
      <c r="D1" s="41"/>
      <c r="E1" s="41"/>
      <c r="F1" s="41"/>
      <c r="G1" s="41"/>
      <c r="H1" s="42" t="s">
        <v>430</v>
      </c>
    </row>
    <row r="2" s="40" customFormat="1" ht="28.5" customHeight="1" spans="1:8">
      <c r="A2" s="43" t="s">
        <v>431</v>
      </c>
      <c r="B2" s="44"/>
      <c r="C2" s="44"/>
      <c r="D2" s="44"/>
      <c r="E2" s="44"/>
      <c r="F2" s="44"/>
      <c r="G2" s="44"/>
      <c r="H2" s="44"/>
    </row>
    <row r="3" s="40" customFormat="1" ht="13.5" customHeight="1" spans="1:8">
      <c r="A3" s="45" t="s">
        <v>2</v>
      </c>
      <c r="B3" s="46"/>
      <c r="C3" s="41"/>
      <c r="D3" s="41"/>
      <c r="E3" s="41"/>
      <c r="F3" s="41"/>
      <c r="G3" s="41"/>
      <c r="H3" s="41"/>
    </row>
    <row r="4" s="40" customFormat="1" ht="18" customHeight="1" spans="1:8">
      <c r="A4" s="47" t="s">
        <v>375</v>
      </c>
      <c r="B4" s="47" t="s">
        <v>432</v>
      </c>
      <c r="C4" s="47" t="s">
        <v>433</v>
      </c>
      <c r="D4" s="47" t="s">
        <v>434</v>
      </c>
      <c r="E4" s="47" t="s">
        <v>435</v>
      </c>
      <c r="F4" s="48" t="s">
        <v>436</v>
      </c>
      <c r="G4" s="49"/>
      <c r="H4" s="50"/>
    </row>
    <row r="5" s="40" customFormat="1" ht="18" customHeight="1" spans="1:8">
      <c r="A5" s="51"/>
      <c r="B5" s="51"/>
      <c r="C5" s="51"/>
      <c r="D5" s="51"/>
      <c r="E5" s="51"/>
      <c r="F5" s="52" t="s">
        <v>384</v>
      </c>
      <c r="G5" s="52" t="s">
        <v>437</v>
      </c>
      <c r="H5" s="52" t="s">
        <v>438</v>
      </c>
    </row>
    <row r="6" s="40" customFormat="1" ht="21" customHeight="1" spans="1:8">
      <c r="A6" s="52">
        <v>1</v>
      </c>
      <c r="B6" s="52">
        <v>2</v>
      </c>
      <c r="C6" s="52">
        <v>3</v>
      </c>
      <c r="D6" s="52">
        <v>4</v>
      </c>
      <c r="E6" s="52">
        <v>5</v>
      </c>
      <c r="F6" s="52">
        <v>6</v>
      </c>
      <c r="G6" s="52">
        <v>7</v>
      </c>
      <c r="H6" s="52">
        <v>8</v>
      </c>
    </row>
    <row r="7" s="40" customFormat="1" ht="33" customHeight="1" spans="1:8">
      <c r="A7" s="53" t="s">
        <v>140</v>
      </c>
      <c r="B7" s="53" t="s">
        <v>140</v>
      </c>
      <c r="C7" s="53" t="s">
        <v>140</v>
      </c>
      <c r="D7" s="53" t="s">
        <v>140</v>
      </c>
      <c r="E7" s="53" t="s">
        <v>140</v>
      </c>
      <c r="F7" s="54" t="s">
        <v>140</v>
      </c>
      <c r="G7" s="55" t="s">
        <v>140</v>
      </c>
      <c r="H7" s="55" t="s">
        <v>140</v>
      </c>
    </row>
    <row r="8" s="40" customFormat="1" ht="24" customHeight="1" spans="1:8">
      <c r="A8" s="56" t="s">
        <v>56</v>
      </c>
      <c r="B8" s="57"/>
      <c r="C8" s="57"/>
      <c r="D8" s="57"/>
      <c r="E8" s="57"/>
      <c r="F8" s="58" t="s">
        <v>140</v>
      </c>
      <c r="G8" s="59"/>
      <c r="H8" s="59" t="s">
        <v>140</v>
      </c>
    </row>
    <row r="9" s="40" customFormat="1" ht="21.75" customHeight="1" spans="1:8">
      <c r="A9" s="1" t="s">
        <v>439</v>
      </c>
      <c r="B9" s="60"/>
      <c r="C9" s="60"/>
      <c r="D9" s="60"/>
      <c r="E9" s="60"/>
      <c r="F9" s="60"/>
      <c r="G9" s="60"/>
      <c r="H9" s="61"/>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F23" sqref="F23"/>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440</v>
      </c>
    </row>
    <row r="2" ht="27.75" customHeight="1" spans="1:11">
      <c r="A2" s="5" t="s">
        <v>441</v>
      </c>
      <c r="B2" s="5"/>
      <c r="C2" s="5"/>
      <c r="D2" s="5"/>
      <c r="E2" s="5"/>
      <c r="F2" s="5"/>
      <c r="G2" s="5"/>
      <c r="H2" s="5"/>
      <c r="I2" s="5"/>
      <c r="J2" s="5"/>
      <c r="K2" s="5"/>
    </row>
    <row r="3" ht="13.5" customHeight="1" spans="1:11">
      <c r="A3" s="6" t="s">
        <v>2</v>
      </c>
      <c r="B3" s="7"/>
      <c r="C3" s="7"/>
      <c r="D3" s="7"/>
      <c r="E3" s="7"/>
      <c r="F3" s="7"/>
      <c r="G3" s="7"/>
      <c r="H3" s="8"/>
      <c r="I3" s="8"/>
      <c r="J3" s="8"/>
      <c r="K3" s="9" t="s">
        <v>159</v>
      </c>
    </row>
    <row r="4" ht="21.75" customHeight="1" spans="1:11">
      <c r="A4" s="10" t="s">
        <v>238</v>
      </c>
      <c r="B4" s="10" t="s">
        <v>171</v>
      </c>
      <c r="C4" s="10" t="s">
        <v>169</v>
      </c>
      <c r="D4" s="11" t="s">
        <v>172</v>
      </c>
      <c r="E4" s="11" t="s">
        <v>173</v>
      </c>
      <c r="F4" s="11" t="s">
        <v>174</v>
      </c>
      <c r="G4" s="11" t="s">
        <v>239</v>
      </c>
      <c r="H4" s="17" t="s">
        <v>56</v>
      </c>
      <c r="I4" s="12" t="s">
        <v>442</v>
      </c>
      <c r="J4" s="13"/>
      <c r="K4" s="14"/>
    </row>
    <row r="5" ht="21.75" customHeight="1" spans="1:11">
      <c r="A5" s="15"/>
      <c r="B5" s="15"/>
      <c r="C5" s="15"/>
      <c r="D5" s="16"/>
      <c r="E5" s="16"/>
      <c r="F5" s="16"/>
      <c r="G5" s="16"/>
      <c r="H5" s="33"/>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4"/>
      <c r="B8" s="35" t="s">
        <v>140</v>
      </c>
      <c r="C8" s="34"/>
      <c r="D8" s="34"/>
      <c r="E8" s="34"/>
      <c r="F8" s="34"/>
      <c r="G8" s="34"/>
      <c r="H8" s="36" t="s">
        <v>140</v>
      </c>
      <c r="I8" s="36" t="s">
        <v>140</v>
      </c>
      <c r="J8" s="36" t="s">
        <v>140</v>
      </c>
      <c r="K8" s="36"/>
    </row>
    <row r="9" ht="18.75" customHeight="1" spans="1:11">
      <c r="A9" s="35" t="s">
        <v>140</v>
      </c>
      <c r="B9" s="35" t="s">
        <v>140</v>
      </c>
      <c r="C9" s="35" t="s">
        <v>140</v>
      </c>
      <c r="D9" s="35" t="s">
        <v>140</v>
      </c>
      <c r="E9" s="35" t="s">
        <v>140</v>
      </c>
      <c r="F9" s="35" t="s">
        <v>140</v>
      </c>
      <c r="G9" s="35" t="s">
        <v>140</v>
      </c>
      <c r="H9" s="26" t="s">
        <v>140</v>
      </c>
      <c r="I9" s="26" t="s">
        <v>140</v>
      </c>
      <c r="J9" s="26" t="s">
        <v>140</v>
      </c>
      <c r="K9" s="26"/>
    </row>
    <row r="10" ht="18.75" customHeight="1" spans="1:11">
      <c r="A10" s="37" t="s">
        <v>156</v>
      </c>
      <c r="B10" s="38"/>
      <c r="C10" s="38"/>
      <c r="D10" s="38"/>
      <c r="E10" s="38"/>
      <c r="F10" s="38"/>
      <c r="G10" s="39"/>
      <c r="H10" s="26" t="s">
        <v>140</v>
      </c>
      <c r="I10" s="26" t="s">
        <v>140</v>
      </c>
      <c r="J10" s="26" t="s">
        <v>140</v>
      </c>
      <c r="K10" s="26"/>
    </row>
    <row r="11" customHeight="1" spans="1:1">
      <c r="A11" s="1" t="s">
        <v>443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7"/>
  <sheetViews>
    <sheetView workbookViewId="0">
      <selection activeCell="B9" sqref="B9:C15"/>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444</v>
      </c>
    </row>
    <row r="2" ht="27.75" customHeight="1" spans="1:7">
      <c r="A2" s="5" t="s">
        <v>445</v>
      </c>
      <c r="B2" s="5"/>
      <c r="C2" s="5"/>
      <c r="D2" s="5"/>
      <c r="E2" s="5"/>
      <c r="F2" s="5"/>
      <c r="G2" s="5"/>
    </row>
    <row r="3" ht="13.5" customHeight="1" spans="1:7">
      <c r="A3" s="6" t="s">
        <v>2</v>
      </c>
      <c r="B3" s="7"/>
      <c r="C3" s="7"/>
      <c r="D3" s="7"/>
      <c r="E3" s="8"/>
      <c r="F3" s="8"/>
      <c r="G3" s="9" t="s">
        <v>159</v>
      </c>
    </row>
    <row r="4" ht="21.75" customHeight="1" spans="1:7">
      <c r="A4" s="10" t="s">
        <v>169</v>
      </c>
      <c r="B4" s="10" t="s">
        <v>238</v>
      </c>
      <c r="C4" s="10" t="s">
        <v>171</v>
      </c>
      <c r="D4" s="11" t="s">
        <v>446</v>
      </c>
      <c r="E4" s="12" t="s">
        <v>59</v>
      </c>
      <c r="F4" s="13"/>
      <c r="G4" s="14"/>
    </row>
    <row r="5" ht="21.75" customHeight="1" spans="1:7">
      <c r="A5" s="15"/>
      <c r="B5" s="15"/>
      <c r="C5" s="15"/>
      <c r="D5" s="16"/>
      <c r="E5" s="17" t="s">
        <v>447</v>
      </c>
      <c r="F5" s="11" t="s">
        <v>448</v>
      </c>
      <c r="G5" s="11" t="s">
        <v>449</v>
      </c>
    </row>
    <row r="6" ht="40.5" customHeight="1" spans="1:7">
      <c r="A6" s="18"/>
      <c r="B6" s="18"/>
      <c r="C6" s="18"/>
      <c r="D6" s="19"/>
      <c r="E6" s="20"/>
      <c r="F6" s="19"/>
      <c r="G6" s="19"/>
    </row>
    <row r="7" ht="15" customHeight="1" spans="1:7">
      <c r="A7" s="21">
        <v>1</v>
      </c>
      <c r="B7" s="21">
        <v>2</v>
      </c>
      <c r="C7" s="21">
        <v>3</v>
      </c>
      <c r="D7" s="21">
        <v>4</v>
      </c>
      <c r="E7" s="21">
        <v>8</v>
      </c>
      <c r="F7" s="21">
        <v>9</v>
      </c>
      <c r="G7" s="22">
        <v>10</v>
      </c>
    </row>
    <row r="8" ht="40" customHeight="1" spans="1:7">
      <c r="A8" s="23" t="s">
        <v>71</v>
      </c>
      <c r="B8" s="24"/>
      <c r="C8" s="24"/>
      <c r="D8" s="24"/>
      <c r="E8" s="25">
        <v>2035544.44</v>
      </c>
      <c r="F8" s="26" t="s">
        <v>140</v>
      </c>
      <c r="G8" s="26" t="s">
        <v>140</v>
      </c>
    </row>
    <row r="9" ht="37" customHeight="1" spans="1:7">
      <c r="A9" s="27"/>
      <c r="B9" s="24" t="s">
        <v>450</v>
      </c>
      <c r="C9" s="24" t="s">
        <v>231</v>
      </c>
      <c r="D9" s="24" t="s">
        <v>451</v>
      </c>
      <c r="E9" s="25">
        <v>575505</v>
      </c>
      <c r="F9" s="26"/>
      <c r="G9" s="26"/>
    </row>
    <row r="10" ht="37" customHeight="1" spans="1:7">
      <c r="A10" s="28"/>
      <c r="B10" s="24" t="s">
        <v>452</v>
      </c>
      <c r="C10" s="24" t="s">
        <v>225</v>
      </c>
      <c r="D10" s="24" t="s">
        <v>451</v>
      </c>
      <c r="E10" s="25">
        <v>43060.8</v>
      </c>
      <c r="F10" s="26"/>
      <c r="G10" s="26"/>
    </row>
    <row r="11" ht="37" customHeight="1" spans="1:7">
      <c r="A11" s="28"/>
      <c r="B11" s="24" t="s">
        <v>453</v>
      </c>
      <c r="C11" s="24" t="s">
        <v>227</v>
      </c>
      <c r="D11" s="24" t="s">
        <v>451</v>
      </c>
      <c r="E11" s="25">
        <v>1228778.64</v>
      </c>
      <c r="F11" s="26"/>
      <c r="G11" s="26"/>
    </row>
    <row r="12" ht="37" customHeight="1" spans="1:7">
      <c r="A12" s="28"/>
      <c r="B12" s="24" t="s">
        <v>454</v>
      </c>
      <c r="C12" s="24" t="s">
        <v>273</v>
      </c>
      <c r="D12" s="24" t="s">
        <v>451</v>
      </c>
      <c r="E12" s="25">
        <v>85000</v>
      </c>
      <c r="F12" s="26"/>
      <c r="G12" s="26"/>
    </row>
    <row r="13" ht="37" customHeight="1" spans="1:7">
      <c r="A13" s="28"/>
      <c r="B13" s="24" t="s">
        <v>454</v>
      </c>
      <c r="C13" s="24" t="s">
        <v>271</v>
      </c>
      <c r="D13" s="24" t="s">
        <v>451</v>
      </c>
      <c r="E13" s="25">
        <v>24000</v>
      </c>
      <c r="F13" s="26"/>
      <c r="G13" s="26"/>
    </row>
    <row r="14" ht="37" customHeight="1" spans="1:7">
      <c r="A14" s="28"/>
      <c r="B14" s="24" t="s">
        <v>454</v>
      </c>
      <c r="C14" s="24" t="s">
        <v>269</v>
      </c>
      <c r="D14" s="24" t="s">
        <v>451</v>
      </c>
      <c r="E14" s="25">
        <v>49200</v>
      </c>
      <c r="F14" s="26"/>
      <c r="G14" s="26"/>
    </row>
    <row r="15" ht="37" customHeight="1" spans="1:7">
      <c r="A15" s="28"/>
      <c r="B15" s="24" t="s">
        <v>454</v>
      </c>
      <c r="C15" s="24" t="s">
        <v>277</v>
      </c>
      <c r="D15" s="24" t="s">
        <v>451</v>
      </c>
      <c r="E15" s="25">
        <v>30000</v>
      </c>
      <c r="F15" s="26" t="s">
        <v>140</v>
      </c>
      <c r="G15" s="26" t="s">
        <v>140</v>
      </c>
    </row>
    <row r="16" ht="18.75" customHeight="1" spans="1:7">
      <c r="A16" s="29" t="s">
        <v>56</v>
      </c>
      <c r="B16" s="30" t="s">
        <v>140</v>
      </c>
      <c r="C16" s="30"/>
      <c r="D16" s="31"/>
      <c r="E16" s="25">
        <v>2035544.44</v>
      </c>
      <c r="F16" s="26" t="s">
        <v>140</v>
      </c>
      <c r="G16" s="26" t="s">
        <v>140</v>
      </c>
    </row>
    <row r="17" customHeight="1" spans="1:1">
      <c r="A17" s="32"/>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I18" sqref="I18"/>
    </sheetView>
  </sheetViews>
  <sheetFormatPr defaultColWidth="8" defaultRowHeight="14.25" customHeight="1"/>
  <cols>
    <col min="1" max="1" width="11.247619047619" style="126" customWidth="1"/>
    <col min="2" max="2" width="25.4285714285714" style="126" customWidth="1"/>
    <col min="3" max="8" width="14.2857142857143" style="126" customWidth="1"/>
    <col min="9" max="9" width="14.2857142857143" style="40" customWidth="1"/>
    <col min="10" max="13" width="14.2857142857143" style="126" customWidth="1"/>
    <col min="14" max="14" width="14.2857142857143" style="40" customWidth="1"/>
    <col min="15" max="15" width="14.2857142857143" style="126" customWidth="1"/>
    <col min="16" max="19" width="14.2857142857143" style="40" customWidth="1"/>
    <col min="20" max="21" width="14.2857142857143" style="126" customWidth="1"/>
    <col min="22" max="16384" width="8" style="40" customWidth="1"/>
  </cols>
  <sheetData>
    <row r="1" s="40" customFormat="1" customHeight="1" spans="1:21">
      <c r="A1" s="127"/>
      <c r="B1" s="127"/>
      <c r="C1" s="127"/>
      <c r="D1" s="127"/>
      <c r="E1" s="127"/>
      <c r="F1" s="127"/>
      <c r="G1" s="127"/>
      <c r="H1" s="127"/>
      <c r="I1" s="229"/>
      <c r="J1" s="127"/>
      <c r="K1" s="127"/>
      <c r="L1" s="127"/>
      <c r="M1" s="127"/>
      <c r="N1" s="229"/>
      <c r="O1" s="127"/>
      <c r="P1" s="229"/>
      <c r="Q1" s="229"/>
      <c r="R1" s="229"/>
      <c r="S1" s="229"/>
      <c r="T1" s="341" t="s">
        <v>52</v>
      </c>
      <c r="U1" s="342"/>
    </row>
    <row r="2" s="40" customFormat="1" ht="36" customHeight="1" spans="1:21">
      <c r="A2" s="167" t="s">
        <v>53</v>
      </c>
      <c r="B2" s="44"/>
      <c r="C2" s="44"/>
      <c r="D2" s="44"/>
      <c r="E2" s="44"/>
      <c r="F2" s="44"/>
      <c r="G2" s="44"/>
      <c r="H2" s="44"/>
      <c r="I2" s="146"/>
      <c r="J2" s="44"/>
      <c r="K2" s="44"/>
      <c r="L2" s="44"/>
      <c r="M2" s="44"/>
      <c r="N2" s="146"/>
      <c r="O2" s="44"/>
      <c r="P2" s="146"/>
      <c r="Q2" s="146"/>
      <c r="R2" s="146"/>
      <c r="S2" s="146"/>
      <c r="T2" s="44"/>
      <c r="U2" s="146"/>
    </row>
    <row r="3" s="40" customFormat="1" ht="20.25" customHeight="1" spans="1:21">
      <c r="A3" s="45" t="s">
        <v>2</v>
      </c>
      <c r="B3" s="210"/>
      <c r="C3" s="210"/>
      <c r="D3" s="210"/>
      <c r="E3" s="210"/>
      <c r="F3" s="210"/>
      <c r="G3" s="210"/>
      <c r="H3" s="210"/>
      <c r="I3" s="231"/>
      <c r="J3" s="210"/>
      <c r="K3" s="210"/>
      <c r="L3" s="210"/>
      <c r="M3" s="210"/>
      <c r="N3" s="231"/>
      <c r="O3" s="210"/>
      <c r="P3" s="231"/>
      <c r="Q3" s="231"/>
      <c r="R3" s="231"/>
      <c r="S3" s="231"/>
      <c r="T3" s="341" t="s">
        <v>3</v>
      </c>
      <c r="U3" s="343"/>
    </row>
    <row r="4" s="40" customFormat="1" ht="18.75" customHeight="1" spans="1:21">
      <c r="A4" s="318" t="s">
        <v>54</v>
      </c>
      <c r="B4" s="319" t="s">
        <v>55</v>
      </c>
      <c r="C4" s="319" t="s">
        <v>56</v>
      </c>
      <c r="D4" s="320" t="s">
        <v>57</v>
      </c>
      <c r="E4" s="321"/>
      <c r="F4" s="321"/>
      <c r="G4" s="321"/>
      <c r="H4" s="321"/>
      <c r="I4" s="187"/>
      <c r="J4" s="321"/>
      <c r="K4" s="321"/>
      <c r="L4" s="321"/>
      <c r="M4" s="321"/>
      <c r="N4" s="187"/>
      <c r="O4" s="309"/>
      <c r="P4" s="320" t="s">
        <v>45</v>
      </c>
      <c r="Q4" s="320"/>
      <c r="R4" s="320"/>
      <c r="S4" s="320"/>
      <c r="T4" s="321"/>
      <c r="U4" s="344"/>
    </row>
    <row r="5" s="40" customFormat="1" ht="24.75" customHeight="1" spans="1:21">
      <c r="A5" s="322"/>
      <c r="B5" s="323"/>
      <c r="C5" s="323"/>
      <c r="D5" s="323" t="s">
        <v>58</v>
      </c>
      <c r="E5" s="323" t="s">
        <v>59</v>
      </c>
      <c r="F5" s="323" t="s">
        <v>60</v>
      </c>
      <c r="G5" s="323" t="s">
        <v>61</v>
      </c>
      <c r="H5" s="323" t="s">
        <v>62</v>
      </c>
      <c r="I5" s="334" t="s">
        <v>63</v>
      </c>
      <c r="J5" s="335"/>
      <c r="K5" s="335"/>
      <c r="L5" s="335"/>
      <c r="M5" s="335"/>
      <c r="N5" s="334"/>
      <c r="O5" s="336"/>
      <c r="P5" s="337" t="s">
        <v>58</v>
      </c>
      <c r="Q5" s="337" t="s">
        <v>59</v>
      </c>
      <c r="R5" s="318" t="s">
        <v>60</v>
      </c>
      <c r="S5" s="319" t="s">
        <v>61</v>
      </c>
      <c r="T5" s="345" t="s">
        <v>62</v>
      </c>
      <c r="U5" s="319" t="s">
        <v>63</v>
      </c>
    </row>
    <row r="6" s="40" customFormat="1" ht="30" customHeight="1" spans="1:21">
      <c r="A6" s="324"/>
      <c r="B6" s="325"/>
      <c r="C6" s="325"/>
      <c r="D6" s="325"/>
      <c r="E6" s="325"/>
      <c r="F6" s="325"/>
      <c r="G6" s="325"/>
      <c r="H6" s="325"/>
      <c r="I6" s="215" t="s">
        <v>58</v>
      </c>
      <c r="J6" s="338" t="s">
        <v>64</v>
      </c>
      <c r="K6" s="338" t="s">
        <v>65</v>
      </c>
      <c r="L6" s="338" t="s">
        <v>66</v>
      </c>
      <c r="M6" s="338" t="s">
        <v>67</v>
      </c>
      <c r="N6" s="338" t="s">
        <v>68</v>
      </c>
      <c r="O6" s="338" t="s">
        <v>69</v>
      </c>
      <c r="P6" s="339"/>
      <c r="Q6" s="339"/>
      <c r="R6" s="346"/>
      <c r="S6" s="339"/>
      <c r="T6" s="325"/>
      <c r="U6" s="325"/>
    </row>
    <row r="7" s="40" customFormat="1" ht="28" customHeight="1" spans="1:21">
      <c r="A7" s="326">
        <v>1</v>
      </c>
      <c r="B7" s="206">
        <v>2</v>
      </c>
      <c r="C7" s="206">
        <v>3</v>
      </c>
      <c r="D7" s="206">
        <v>4</v>
      </c>
      <c r="E7" s="327">
        <v>5</v>
      </c>
      <c r="F7" s="328">
        <v>6</v>
      </c>
      <c r="G7" s="328">
        <v>7</v>
      </c>
      <c r="H7" s="327">
        <v>8</v>
      </c>
      <c r="I7" s="327">
        <v>9</v>
      </c>
      <c r="J7" s="328">
        <v>10</v>
      </c>
      <c r="K7" s="328">
        <v>11</v>
      </c>
      <c r="L7" s="327">
        <v>12</v>
      </c>
      <c r="M7" s="327">
        <v>13</v>
      </c>
      <c r="N7" s="215">
        <v>14</v>
      </c>
      <c r="O7" s="206">
        <v>15</v>
      </c>
      <c r="P7" s="340">
        <v>16</v>
      </c>
      <c r="Q7" s="347">
        <v>17</v>
      </c>
      <c r="R7" s="348">
        <v>18</v>
      </c>
      <c r="S7" s="348">
        <v>19</v>
      </c>
      <c r="T7" s="348">
        <v>20</v>
      </c>
      <c r="U7" s="325">
        <v>21</v>
      </c>
    </row>
    <row r="8" s="227" customFormat="1" ht="27" customHeight="1" spans="1:21">
      <c r="A8" s="329" t="s">
        <v>70</v>
      </c>
      <c r="B8" s="329" t="s">
        <v>71</v>
      </c>
      <c r="C8" s="330">
        <v>21167140.67</v>
      </c>
      <c r="D8" s="330">
        <v>21167140.67</v>
      </c>
      <c r="E8" s="331">
        <v>8187539.84</v>
      </c>
      <c r="F8" s="330"/>
      <c r="G8" s="330"/>
      <c r="H8" s="330"/>
      <c r="I8" s="330">
        <f>SUM(J8:O8)</f>
        <v>12979600.83</v>
      </c>
      <c r="J8" s="331">
        <v>12979600.83</v>
      </c>
      <c r="K8" s="330"/>
      <c r="L8" s="330"/>
      <c r="M8" s="330"/>
      <c r="N8" s="330"/>
      <c r="O8" s="330"/>
      <c r="P8" s="330">
        <f>SUM(Q8:U8)</f>
        <v>0</v>
      </c>
      <c r="Q8" s="330"/>
      <c r="R8" s="349"/>
      <c r="S8" s="350"/>
      <c r="T8" s="351"/>
      <c r="U8" s="351"/>
    </row>
    <row r="9" s="227" customFormat="1" ht="30" customHeight="1" spans="1:21">
      <c r="A9" s="332" t="s">
        <v>56</v>
      </c>
      <c r="B9" s="333"/>
      <c r="C9" s="330">
        <f>SUM(C8:C8)</f>
        <v>21167140.67</v>
      </c>
      <c r="D9" s="330">
        <f>SUM(D8:D8)</f>
        <v>21167140.67</v>
      </c>
      <c r="E9" s="330">
        <f>SUM(E8:E8)</f>
        <v>8187539.84</v>
      </c>
      <c r="F9" s="330">
        <f t="shared" ref="D9:U9" si="0">SUM(F8:F8)</f>
        <v>0</v>
      </c>
      <c r="G9" s="330">
        <f t="shared" si="0"/>
        <v>0</v>
      </c>
      <c r="H9" s="330">
        <f t="shared" si="0"/>
        <v>0</v>
      </c>
      <c r="I9" s="330">
        <f t="shared" si="0"/>
        <v>12979600.83</v>
      </c>
      <c r="J9" s="330">
        <f t="shared" si="0"/>
        <v>12979600.83</v>
      </c>
      <c r="K9" s="330">
        <f t="shared" si="0"/>
        <v>0</v>
      </c>
      <c r="L9" s="330">
        <f t="shared" si="0"/>
        <v>0</v>
      </c>
      <c r="M9" s="330">
        <f t="shared" si="0"/>
        <v>0</v>
      </c>
      <c r="N9" s="330">
        <f t="shared" si="0"/>
        <v>0</v>
      </c>
      <c r="O9" s="330">
        <f t="shared" si="0"/>
        <v>0</v>
      </c>
      <c r="P9" s="330">
        <f t="shared" si="0"/>
        <v>0</v>
      </c>
      <c r="Q9" s="330">
        <f t="shared" si="0"/>
        <v>0</v>
      </c>
      <c r="R9" s="330">
        <f t="shared" si="0"/>
        <v>0</v>
      </c>
      <c r="S9" s="330">
        <f t="shared" si="0"/>
        <v>0</v>
      </c>
      <c r="T9" s="330">
        <f t="shared" si="0"/>
        <v>0</v>
      </c>
      <c r="U9" s="330">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0"/>
  <sheetViews>
    <sheetView workbookViewId="0">
      <selection activeCell="A9" sqref="A9"/>
    </sheetView>
  </sheetViews>
  <sheetFormatPr defaultColWidth="9.14285714285714" defaultRowHeight="14.25" customHeight="1"/>
  <cols>
    <col min="1" max="1" width="13.2857142857143" style="126" customWidth="1"/>
    <col min="2" max="2" width="26.7142857142857" style="126" customWidth="1"/>
    <col min="3" max="4" width="22.7142857142857" style="126" customWidth="1"/>
    <col min="5" max="5" width="19.2857142857143" style="126" customWidth="1"/>
    <col min="6" max="6" width="19" style="126" customWidth="1"/>
    <col min="7" max="9" width="13.2857142857143" style="126" customWidth="1"/>
    <col min="10" max="10" width="18.2857142857143" style="126" customWidth="1"/>
    <col min="11" max="11" width="17.8571428571429" style="126" customWidth="1"/>
    <col min="12" max="16" width="13.2857142857143" style="126" customWidth="1"/>
    <col min="17" max="16384" width="9.14285714285714" style="126" hidden="1" customWidth="1"/>
  </cols>
  <sheetData>
    <row r="1" s="126" customFormat="1" ht="15.75" customHeight="1" spans="15:16">
      <c r="O1" s="313"/>
      <c r="P1" s="313" t="s">
        <v>72</v>
      </c>
    </row>
    <row r="2" s="126" customFormat="1" ht="28.5" customHeight="1" spans="1:16">
      <c r="A2" s="292" t="s">
        <v>73</v>
      </c>
      <c r="B2" s="292"/>
      <c r="C2" s="292"/>
      <c r="D2" s="292"/>
      <c r="E2" s="292"/>
      <c r="F2" s="292"/>
      <c r="G2" s="292"/>
      <c r="H2" s="292"/>
      <c r="I2" s="292"/>
      <c r="J2" s="292"/>
      <c r="K2" s="292"/>
      <c r="L2" s="292"/>
      <c r="M2" s="292"/>
      <c r="N2" s="292"/>
      <c r="O2" s="292"/>
      <c r="P2" s="292"/>
    </row>
    <row r="3" s="126" customFormat="1" ht="15" customHeight="1" spans="1:16">
      <c r="A3" s="293" t="s">
        <v>2</v>
      </c>
      <c r="B3" s="294"/>
      <c r="C3" s="250"/>
      <c r="D3" s="197"/>
      <c r="E3" s="250"/>
      <c r="F3" s="250"/>
      <c r="G3" s="197"/>
      <c r="H3" s="197"/>
      <c r="I3" s="250"/>
      <c r="J3" s="197"/>
      <c r="K3" s="250"/>
      <c r="L3" s="250"/>
      <c r="M3" s="197"/>
      <c r="N3" s="197"/>
      <c r="O3" s="313"/>
      <c r="P3" s="313" t="s">
        <v>3</v>
      </c>
    </row>
    <row r="4" s="291" customFormat="1" ht="17.25" customHeight="1" spans="1:16">
      <c r="A4" s="295" t="s">
        <v>74</v>
      </c>
      <c r="B4" s="295" t="s">
        <v>75</v>
      </c>
      <c r="C4" s="296" t="s">
        <v>56</v>
      </c>
      <c r="D4" s="297" t="s">
        <v>59</v>
      </c>
      <c r="E4" s="298"/>
      <c r="F4" s="299"/>
      <c r="G4" s="295" t="s">
        <v>60</v>
      </c>
      <c r="H4" s="295" t="s">
        <v>61</v>
      </c>
      <c r="I4" s="295" t="s">
        <v>76</v>
      </c>
      <c r="J4" s="297" t="s">
        <v>63</v>
      </c>
      <c r="K4" s="314"/>
      <c r="L4" s="314"/>
      <c r="M4" s="314"/>
      <c r="N4" s="314"/>
      <c r="O4" s="298"/>
      <c r="P4" s="315"/>
    </row>
    <row r="5" s="291" customFormat="1" ht="43" customHeight="1" spans="1:16">
      <c r="A5" s="300"/>
      <c r="B5" s="300"/>
      <c r="C5" s="300"/>
      <c r="D5" s="300" t="s">
        <v>58</v>
      </c>
      <c r="E5" s="301" t="s">
        <v>77</v>
      </c>
      <c r="F5" s="301" t="s">
        <v>78</v>
      </c>
      <c r="G5" s="300"/>
      <c r="H5" s="300"/>
      <c r="I5" s="300"/>
      <c r="J5" s="302" t="s">
        <v>58</v>
      </c>
      <c r="K5" s="316" t="s">
        <v>79</v>
      </c>
      <c r="L5" s="316" t="s">
        <v>80</v>
      </c>
      <c r="M5" s="316" t="s">
        <v>81</v>
      </c>
      <c r="N5" s="316" t="s">
        <v>82</v>
      </c>
      <c r="O5" s="317" t="s">
        <v>83</v>
      </c>
      <c r="P5" s="316" t="s">
        <v>84</v>
      </c>
    </row>
    <row r="6" s="197" customFormat="1" ht="16.5" customHeight="1" spans="1:16">
      <c r="A6" s="302">
        <v>1</v>
      </c>
      <c r="B6" s="302">
        <v>2</v>
      </c>
      <c r="C6" s="302">
        <v>3</v>
      </c>
      <c r="D6" s="302">
        <v>4</v>
      </c>
      <c r="E6" s="302">
        <v>5</v>
      </c>
      <c r="F6" s="302">
        <v>6</v>
      </c>
      <c r="G6" s="302">
        <v>7</v>
      </c>
      <c r="H6" s="302">
        <v>8</v>
      </c>
      <c r="I6" s="302">
        <v>9</v>
      </c>
      <c r="J6" s="302">
        <v>10</v>
      </c>
      <c r="K6" s="302">
        <v>11</v>
      </c>
      <c r="L6" s="302">
        <v>12</v>
      </c>
      <c r="M6" s="302">
        <v>13</v>
      </c>
      <c r="N6" s="302">
        <v>14</v>
      </c>
      <c r="O6" s="302">
        <v>15</v>
      </c>
      <c r="P6" s="302">
        <v>16</v>
      </c>
    </row>
    <row r="7" s="197" customFormat="1" ht="33" customHeight="1" spans="1:16">
      <c r="A7" s="303" t="s">
        <v>85</v>
      </c>
      <c r="B7" s="302" t="s">
        <v>86</v>
      </c>
      <c r="C7" s="304">
        <v>1228778.64</v>
      </c>
      <c r="D7" s="304">
        <v>1228778.64</v>
      </c>
      <c r="E7" s="304">
        <v>1228778.64</v>
      </c>
      <c r="F7" s="304"/>
      <c r="G7" s="304"/>
      <c r="H7" s="304"/>
      <c r="I7" s="304"/>
      <c r="J7" s="304"/>
      <c r="K7" s="304"/>
      <c r="L7" s="304"/>
      <c r="M7" s="304"/>
      <c r="N7" s="304"/>
      <c r="O7" s="304"/>
      <c r="P7" s="304"/>
    </row>
    <row r="8" s="197" customFormat="1" ht="33" customHeight="1" spans="1:16">
      <c r="A8" s="305" t="s">
        <v>87</v>
      </c>
      <c r="B8" s="302" t="s">
        <v>88</v>
      </c>
      <c r="C8" s="304">
        <v>1228778.64</v>
      </c>
      <c r="D8" s="304">
        <v>1228778.64</v>
      </c>
      <c r="E8" s="304">
        <v>1228778.64</v>
      </c>
      <c r="F8" s="304"/>
      <c r="G8" s="304"/>
      <c r="H8" s="304"/>
      <c r="I8" s="304"/>
      <c r="J8" s="304"/>
      <c r="K8" s="304"/>
      <c r="L8" s="304"/>
      <c r="M8" s="304"/>
      <c r="N8" s="304"/>
      <c r="O8" s="304"/>
      <c r="P8" s="304"/>
    </row>
    <row r="9" s="197" customFormat="1" ht="33" customHeight="1" spans="1:16">
      <c r="A9" s="306" t="s">
        <v>89</v>
      </c>
      <c r="B9" s="302" t="s">
        <v>90</v>
      </c>
      <c r="C9" s="304">
        <v>1228778.64</v>
      </c>
      <c r="D9" s="304">
        <v>1228778.64</v>
      </c>
      <c r="E9" s="304">
        <v>1228778.64</v>
      </c>
      <c r="F9" s="304"/>
      <c r="G9" s="304"/>
      <c r="H9" s="304"/>
      <c r="I9" s="304"/>
      <c r="J9" s="304"/>
      <c r="K9" s="304"/>
      <c r="L9" s="304"/>
      <c r="M9" s="304"/>
      <c r="N9" s="304"/>
      <c r="O9" s="304"/>
      <c r="P9" s="304"/>
    </row>
    <row r="10" s="197" customFormat="1" ht="33" customHeight="1" spans="1:16">
      <c r="A10" s="303" t="s">
        <v>91</v>
      </c>
      <c r="B10" s="302" t="s">
        <v>92</v>
      </c>
      <c r="C10" s="304">
        <v>19938362.03</v>
      </c>
      <c r="D10" s="304">
        <v>6958761.2</v>
      </c>
      <c r="E10" s="304">
        <v>6770561.2</v>
      </c>
      <c r="F10" s="304">
        <v>188200</v>
      </c>
      <c r="G10" s="304"/>
      <c r="H10" s="304"/>
      <c r="I10" s="304"/>
      <c r="J10" s="304">
        <v>12979600.83</v>
      </c>
      <c r="K10" s="304">
        <v>12979600.83</v>
      </c>
      <c r="L10" s="304"/>
      <c r="M10" s="304"/>
      <c r="N10" s="304"/>
      <c r="O10" s="304"/>
      <c r="P10" s="304"/>
    </row>
    <row r="11" s="197" customFormat="1" ht="33" customHeight="1" spans="1:16">
      <c r="A11" s="305" t="s">
        <v>93</v>
      </c>
      <c r="B11" s="302" t="s">
        <v>94</v>
      </c>
      <c r="C11" s="304">
        <v>19113074.23</v>
      </c>
      <c r="D11" s="304">
        <v>6133473.4</v>
      </c>
      <c r="E11" s="304">
        <v>5945273.4</v>
      </c>
      <c r="F11" s="304">
        <v>188200</v>
      </c>
      <c r="G11" s="304"/>
      <c r="H11" s="304"/>
      <c r="I11" s="304"/>
      <c r="J11" s="304">
        <v>12979600.83</v>
      </c>
      <c r="K11" s="304">
        <v>12979600.83</v>
      </c>
      <c r="L11" s="304"/>
      <c r="M11" s="304"/>
      <c r="N11" s="304"/>
      <c r="O11" s="304"/>
      <c r="P11" s="304"/>
    </row>
    <row r="12" s="197" customFormat="1" ht="33" customHeight="1" spans="1:16">
      <c r="A12" s="306" t="s">
        <v>95</v>
      </c>
      <c r="B12" s="302" t="s">
        <v>96</v>
      </c>
      <c r="C12" s="304">
        <v>18978874.23</v>
      </c>
      <c r="D12" s="304">
        <v>5999273.4</v>
      </c>
      <c r="E12" s="304">
        <v>5945273.4</v>
      </c>
      <c r="F12" s="304">
        <v>54000</v>
      </c>
      <c r="G12" s="304"/>
      <c r="H12" s="304"/>
      <c r="I12" s="304"/>
      <c r="J12" s="304">
        <v>12979600.83</v>
      </c>
      <c r="K12" s="304">
        <v>12979600.83</v>
      </c>
      <c r="L12" s="304"/>
      <c r="M12" s="304"/>
      <c r="N12" s="304"/>
      <c r="O12" s="304"/>
      <c r="P12" s="304"/>
    </row>
    <row r="13" s="197" customFormat="1" ht="33" customHeight="1" spans="1:16">
      <c r="A13" s="306" t="s">
        <v>97</v>
      </c>
      <c r="B13" s="302" t="s">
        <v>98</v>
      </c>
      <c r="C13" s="304">
        <v>134200</v>
      </c>
      <c r="D13" s="304">
        <v>134200</v>
      </c>
      <c r="E13" s="304"/>
      <c r="F13" s="304">
        <v>134200</v>
      </c>
      <c r="G13" s="304"/>
      <c r="H13" s="304"/>
      <c r="I13" s="304"/>
      <c r="J13" s="304"/>
      <c r="K13" s="304"/>
      <c r="L13" s="304"/>
      <c r="M13" s="304"/>
      <c r="N13" s="304"/>
      <c r="O13" s="304"/>
      <c r="P13" s="304"/>
    </row>
    <row r="14" s="197" customFormat="1" ht="33" customHeight="1" spans="1:16">
      <c r="A14" s="305" t="s">
        <v>99</v>
      </c>
      <c r="B14" s="302" t="s">
        <v>100</v>
      </c>
      <c r="C14" s="304">
        <v>825287.8</v>
      </c>
      <c r="D14" s="304">
        <v>825287.8</v>
      </c>
      <c r="E14" s="304">
        <v>825287.8</v>
      </c>
      <c r="F14" s="304"/>
      <c r="G14" s="304"/>
      <c r="H14" s="304"/>
      <c r="I14" s="304"/>
      <c r="J14" s="304"/>
      <c r="K14" s="304"/>
      <c r="L14" s="304"/>
      <c r="M14" s="304"/>
      <c r="N14" s="304"/>
      <c r="O14" s="304"/>
      <c r="P14" s="304"/>
    </row>
    <row r="15" s="197" customFormat="1" ht="33" customHeight="1" spans="1:16">
      <c r="A15" s="306" t="s">
        <v>101</v>
      </c>
      <c r="B15" s="302" t="s">
        <v>102</v>
      </c>
      <c r="C15" s="304"/>
      <c r="D15" s="304"/>
      <c r="E15" s="304"/>
      <c r="F15" s="304"/>
      <c r="G15" s="304"/>
      <c r="H15" s="304"/>
      <c r="I15" s="304"/>
      <c r="J15" s="304"/>
      <c r="K15" s="304"/>
      <c r="L15" s="304"/>
      <c r="M15" s="304"/>
      <c r="N15" s="304"/>
      <c r="O15" s="304"/>
      <c r="P15" s="304"/>
    </row>
    <row r="16" s="197" customFormat="1" ht="33" customHeight="1" spans="1:16">
      <c r="A16" s="306" t="s">
        <v>103</v>
      </c>
      <c r="B16" s="302" t="s">
        <v>104</v>
      </c>
      <c r="C16" s="304">
        <v>434926</v>
      </c>
      <c r="D16" s="304">
        <v>434926</v>
      </c>
      <c r="E16" s="304">
        <v>434926</v>
      </c>
      <c r="F16" s="304"/>
      <c r="G16" s="304"/>
      <c r="H16" s="304"/>
      <c r="I16" s="304"/>
      <c r="J16" s="304"/>
      <c r="K16" s="304"/>
      <c r="L16" s="304"/>
      <c r="M16" s="304"/>
      <c r="N16" s="304"/>
      <c r="O16" s="304"/>
      <c r="P16" s="304"/>
    </row>
    <row r="17" s="197" customFormat="1" ht="33" customHeight="1" spans="1:16">
      <c r="A17" s="306" t="s">
        <v>105</v>
      </c>
      <c r="B17" s="302" t="s">
        <v>106</v>
      </c>
      <c r="C17" s="304">
        <v>350484.8</v>
      </c>
      <c r="D17" s="304">
        <v>350484.8</v>
      </c>
      <c r="E17" s="304">
        <v>350484.8</v>
      </c>
      <c r="F17" s="304"/>
      <c r="G17" s="304"/>
      <c r="H17" s="304"/>
      <c r="I17" s="304"/>
      <c r="J17" s="304"/>
      <c r="K17" s="304"/>
      <c r="L17" s="304"/>
      <c r="M17" s="304"/>
      <c r="N17" s="304"/>
      <c r="O17" s="304"/>
      <c r="P17" s="304"/>
    </row>
    <row r="18" s="126" customFormat="1" ht="33" customHeight="1" spans="1:16">
      <c r="A18" s="306" t="s">
        <v>107</v>
      </c>
      <c r="B18" s="302" t="s">
        <v>108</v>
      </c>
      <c r="C18" s="304">
        <v>39877</v>
      </c>
      <c r="D18" s="304">
        <v>39877</v>
      </c>
      <c r="E18" s="304">
        <v>39877</v>
      </c>
      <c r="F18" s="302"/>
      <c r="G18" s="307"/>
      <c r="H18" s="307"/>
      <c r="I18" s="307"/>
      <c r="J18" s="307"/>
      <c r="K18" s="307"/>
      <c r="L18" s="307"/>
      <c r="M18" s="307"/>
      <c r="N18" s="307"/>
      <c r="O18" s="307"/>
      <c r="P18" s="307"/>
    </row>
    <row r="19" s="126" customFormat="1" ht="33" customHeight="1" spans="1:16">
      <c r="A19" s="308" t="s">
        <v>56</v>
      </c>
      <c r="B19" s="309"/>
      <c r="C19" s="310">
        <v>21167140.67</v>
      </c>
      <c r="D19" s="310">
        <v>8187539.84</v>
      </c>
      <c r="E19" s="310">
        <v>7999339.84</v>
      </c>
      <c r="F19" s="310">
        <v>188200</v>
      </c>
      <c r="G19" s="310"/>
      <c r="H19" s="310"/>
      <c r="I19" s="310"/>
      <c r="J19" s="310">
        <v>12979600.83</v>
      </c>
      <c r="K19" s="310">
        <v>12979600.83</v>
      </c>
      <c r="L19" s="310"/>
      <c r="M19" s="310"/>
      <c r="N19" s="310"/>
      <c r="O19" s="310"/>
      <c r="P19" s="310">
        <f>SUM(P18:P18)</f>
        <v>0</v>
      </c>
    </row>
    <row r="20" customHeight="1" spans="3:16">
      <c r="C20" s="311"/>
      <c r="D20" s="312"/>
      <c r="E20" s="312"/>
      <c r="F20" s="312"/>
      <c r="G20" s="312"/>
      <c r="H20" s="312"/>
      <c r="I20" s="312"/>
      <c r="J20" s="312"/>
      <c r="K20" s="312"/>
      <c r="L20" s="312"/>
      <c r="M20" s="312"/>
      <c r="N20" s="312"/>
      <c r="O20" s="312"/>
      <c r="P20" s="312"/>
    </row>
  </sheetData>
  <mergeCells count="11">
    <mergeCell ref="A2:P2"/>
    <mergeCell ref="A3:L3"/>
    <mergeCell ref="D4:F4"/>
    <mergeCell ref="J4:P4"/>
    <mergeCell ref="A19:B19"/>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ignoredErrors>
    <ignoredError sqref="P19"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D27" sqref="D27"/>
    </sheetView>
  </sheetViews>
  <sheetFormatPr defaultColWidth="9.14285714285714" defaultRowHeight="14.25" customHeight="1" outlineLevelCol="3"/>
  <cols>
    <col min="1" max="1" width="49.2857142857143" style="62" customWidth="1"/>
    <col min="2" max="2" width="38.8571428571429" style="62" customWidth="1"/>
    <col min="3" max="3" width="48.5714285714286" style="62" customWidth="1"/>
    <col min="4" max="4" width="36.4285714285714" style="62" customWidth="1"/>
    <col min="5" max="5" width="9.14285714285714" style="63" customWidth="1"/>
    <col min="6" max="16384" width="9.14285714285714" style="63"/>
  </cols>
  <sheetData>
    <row r="1" customHeight="1" spans="1:4">
      <c r="A1" s="276"/>
      <c r="B1" s="276"/>
      <c r="C1" s="276"/>
      <c r="D1" s="277" t="s">
        <v>109</v>
      </c>
    </row>
    <row r="2" ht="31.5" customHeight="1" spans="1:4">
      <c r="A2" s="5" t="s">
        <v>110</v>
      </c>
      <c r="B2" s="278"/>
      <c r="C2" s="278"/>
      <c r="D2" s="278"/>
    </row>
    <row r="3" ht="17.25" customHeight="1" spans="1:4">
      <c r="A3" s="6" t="s">
        <v>2</v>
      </c>
      <c r="B3" s="279"/>
      <c r="C3" s="279"/>
      <c r="D3" s="280" t="s">
        <v>3</v>
      </c>
    </row>
    <row r="4" ht="19.5" customHeight="1" spans="1:4">
      <c r="A4" s="12" t="s">
        <v>4</v>
      </c>
      <c r="B4" s="14"/>
      <c r="C4" s="12" t="s">
        <v>5</v>
      </c>
      <c r="D4" s="14"/>
    </row>
    <row r="5" ht="21.75" customHeight="1" spans="1:4">
      <c r="A5" s="17" t="s">
        <v>6</v>
      </c>
      <c r="B5" s="281" t="s">
        <v>7</v>
      </c>
      <c r="C5" s="17" t="s">
        <v>111</v>
      </c>
      <c r="D5" s="281" t="s">
        <v>7</v>
      </c>
    </row>
    <row r="6" ht="17.25" customHeight="1" spans="1:4">
      <c r="A6" s="20"/>
      <c r="B6" s="19"/>
      <c r="C6" s="20"/>
      <c r="D6" s="19"/>
    </row>
    <row r="7" ht="18" customHeight="1" spans="1:4">
      <c r="A7" s="282" t="s">
        <v>112</v>
      </c>
      <c r="B7" s="25">
        <v>8187539.84</v>
      </c>
      <c r="C7" s="283" t="s">
        <v>113</v>
      </c>
      <c r="D7" s="25">
        <v>8187539.84</v>
      </c>
    </row>
    <row r="8" s="63" customFormat="1" ht="18" customHeight="1" spans="1:4">
      <c r="A8" s="70" t="s">
        <v>114</v>
      </c>
      <c r="B8" s="25">
        <v>8187539.84</v>
      </c>
      <c r="C8" s="283" t="s">
        <v>115</v>
      </c>
      <c r="D8" s="25"/>
    </row>
    <row r="9" s="63" customFormat="1" ht="18" customHeight="1" spans="1:4">
      <c r="A9" s="70" t="s">
        <v>116</v>
      </c>
      <c r="B9" s="284"/>
      <c r="C9" s="283" t="s">
        <v>117</v>
      </c>
      <c r="D9" s="25"/>
    </row>
    <row r="10" s="63" customFormat="1" ht="18" customHeight="1" spans="1:4">
      <c r="A10" s="70" t="s">
        <v>118</v>
      </c>
      <c r="B10" s="284"/>
      <c r="C10" s="283" t="s">
        <v>119</v>
      </c>
      <c r="D10" s="25"/>
    </row>
    <row r="11" s="63" customFormat="1" ht="18" customHeight="1" spans="1:4">
      <c r="A11" s="70" t="s">
        <v>120</v>
      </c>
      <c r="B11" s="284"/>
      <c r="C11" s="283" t="s">
        <v>121</v>
      </c>
      <c r="D11" s="25"/>
    </row>
    <row r="12" s="63" customFormat="1" ht="18" customHeight="1" spans="1:4">
      <c r="A12" s="70" t="s">
        <v>114</v>
      </c>
      <c r="B12" s="284"/>
      <c r="C12" s="283" t="s">
        <v>122</v>
      </c>
      <c r="D12" s="25"/>
    </row>
    <row r="13" s="63" customFormat="1" ht="18" customHeight="1" spans="1:4">
      <c r="A13" s="285" t="s">
        <v>116</v>
      </c>
      <c r="B13" s="284"/>
      <c r="C13" s="283" t="s">
        <v>123</v>
      </c>
      <c r="D13" s="25"/>
    </row>
    <row r="14" s="63" customFormat="1" ht="18" customHeight="1" spans="1:4">
      <c r="A14" s="285" t="s">
        <v>118</v>
      </c>
      <c r="B14" s="284"/>
      <c r="C14" s="283" t="s">
        <v>124</v>
      </c>
      <c r="D14" s="25"/>
    </row>
    <row r="15" s="63" customFormat="1" ht="18" customHeight="1" spans="1:4">
      <c r="A15" s="282"/>
      <c r="B15" s="284"/>
      <c r="C15" s="283" t="s">
        <v>125</v>
      </c>
      <c r="D15" s="25">
        <v>1228778.64</v>
      </c>
    </row>
    <row r="16" s="63" customFormat="1" ht="18" customHeight="1" spans="1:4">
      <c r="A16" s="282"/>
      <c r="B16" s="284"/>
      <c r="C16" s="283" t="s">
        <v>126</v>
      </c>
      <c r="D16" s="25">
        <v>6958761.2</v>
      </c>
    </row>
    <row r="17" s="63" customFormat="1" ht="18" customHeight="1" spans="1:4">
      <c r="A17" s="282"/>
      <c r="B17" s="284"/>
      <c r="C17" s="283" t="s">
        <v>127</v>
      </c>
      <c r="D17" s="286"/>
    </row>
    <row r="18" s="63" customFormat="1" ht="18" customHeight="1" spans="1:4">
      <c r="A18" s="282"/>
      <c r="B18" s="284"/>
      <c r="C18" s="283" t="s">
        <v>128</v>
      </c>
      <c r="D18" s="286"/>
    </row>
    <row r="19" s="63" customFormat="1" ht="18" customHeight="1" spans="1:4">
      <c r="A19" s="282"/>
      <c r="B19" s="284"/>
      <c r="C19" s="283" t="s">
        <v>129</v>
      </c>
      <c r="D19" s="286"/>
    </row>
    <row r="20" s="63" customFormat="1" ht="18" customHeight="1" spans="1:4">
      <c r="A20" s="282"/>
      <c r="B20" s="284"/>
      <c r="C20" s="283" t="s">
        <v>130</v>
      </c>
      <c r="D20" s="286"/>
    </row>
    <row r="21" s="63" customFormat="1" ht="18" customHeight="1" spans="1:4">
      <c r="A21" s="282"/>
      <c r="B21" s="284"/>
      <c r="C21" s="283" t="s">
        <v>131</v>
      </c>
      <c r="D21" s="286"/>
    </row>
    <row r="22" s="63" customFormat="1" ht="18" customHeight="1" spans="1:4">
      <c r="A22" s="282"/>
      <c r="B22" s="284"/>
      <c r="C22" s="283" t="s">
        <v>132</v>
      </c>
      <c r="D22" s="286"/>
    </row>
    <row r="23" s="63" customFormat="1" ht="18" customHeight="1" spans="1:4">
      <c r="A23" s="282"/>
      <c r="B23" s="284"/>
      <c r="C23" s="283" t="s">
        <v>133</v>
      </c>
      <c r="D23" s="286"/>
    </row>
    <row r="24" s="63" customFormat="1" ht="18" customHeight="1" spans="1:4">
      <c r="A24" s="282"/>
      <c r="B24" s="284"/>
      <c r="C24" s="283" t="s">
        <v>134</v>
      </c>
      <c r="D24" s="286"/>
    </row>
    <row r="25" s="63" customFormat="1" ht="18" customHeight="1" spans="1:4">
      <c r="A25" s="282"/>
      <c r="B25" s="284"/>
      <c r="C25" s="283" t="s">
        <v>135</v>
      </c>
      <c r="D25" s="286"/>
    </row>
    <row r="26" s="63" customFormat="1" ht="18" customHeight="1" spans="1:4">
      <c r="A26" s="282"/>
      <c r="B26" s="284"/>
      <c r="C26" s="283" t="s">
        <v>136</v>
      </c>
      <c r="D26" s="286"/>
    </row>
    <row r="27" s="63" customFormat="1" ht="18" customHeight="1" spans="1:4">
      <c r="A27" s="282"/>
      <c r="B27" s="284"/>
      <c r="C27" s="283" t="s">
        <v>137</v>
      </c>
      <c r="D27" s="287"/>
    </row>
    <row r="28" s="63" customFormat="1" ht="18" customHeight="1" spans="1:4">
      <c r="A28" s="282"/>
      <c r="B28" s="284"/>
      <c r="C28" s="283" t="s">
        <v>138</v>
      </c>
      <c r="D28" s="287"/>
    </row>
    <row r="29" ht="18" customHeight="1" spans="1:4">
      <c r="A29" s="70"/>
      <c r="B29" s="284"/>
      <c r="C29" s="283" t="s">
        <v>139</v>
      </c>
      <c r="D29" s="287" t="s">
        <v>140</v>
      </c>
    </row>
    <row r="30" ht="18" customHeight="1" spans="1:4">
      <c r="A30" s="70"/>
      <c r="B30" s="287"/>
      <c r="C30" s="285" t="s">
        <v>141</v>
      </c>
      <c r="D30" s="284"/>
    </row>
    <row r="31" ht="18" customHeight="1" spans="1:4">
      <c r="A31" s="288"/>
      <c r="B31" s="289"/>
      <c r="C31" s="285" t="s">
        <v>142</v>
      </c>
      <c r="D31" s="289"/>
    </row>
    <row r="32" ht="18" customHeight="1" spans="1:4">
      <c r="A32" s="290" t="s">
        <v>143</v>
      </c>
      <c r="B32" s="25">
        <v>8187539.84</v>
      </c>
      <c r="C32" s="288" t="s">
        <v>51</v>
      </c>
      <c r="D32" s="25">
        <v>8187539.84</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8"/>
  <sheetViews>
    <sheetView workbookViewId="0">
      <selection activeCell="I12" sqref="I12"/>
    </sheetView>
  </sheetViews>
  <sheetFormatPr defaultColWidth="9.14285714285714" defaultRowHeight="14.25" customHeight="1" outlineLevelCol="6"/>
  <cols>
    <col min="1" max="1" width="20.1428571428571" style="161" customWidth="1"/>
    <col min="2" max="2" width="44" style="161" customWidth="1"/>
    <col min="3" max="3" width="24.2857142857143" style="126" customWidth="1"/>
    <col min="4" max="4" width="16.5714285714286" style="126" customWidth="1"/>
    <col min="5" max="6" width="24.2857142857143" style="126" customWidth="1"/>
    <col min="7" max="7" width="20.4285714285714" style="126" customWidth="1"/>
    <col min="8" max="16384" width="9.14285714285714" style="126" customWidth="1"/>
  </cols>
  <sheetData>
    <row r="1" s="126" customFormat="1" customHeight="1" spans="1:7">
      <c r="A1" s="161"/>
      <c r="B1" s="161"/>
      <c r="D1" s="198"/>
      <c r="F1" s="259"/>
      <c r="G1" s="42" t="s">
        <v>144</v>
      </c>
    </row>
    <row r="2" s="126" customFormat="1" ht="39" customHeight="1" spans="1:7">
      <c r="A2" s="168" t="s">
        <v>145</v>
      </c>
      <c r="B2" s="168"/>
      <c r="C2" s="168"/>
      <c r="D2" s="168"/>
      <c r="E2" s="168"/>
      <c r="F2" s="168"/>
      <c r="G2" s="168"/>
    </row>
    <row r="3" s="126" customFormat="1" ht="18" customHeight="1" spans="1:7">
      <c r="A3" s="169" t="s">
        <v>2</v>
      </c>
      <c r="B3" s="161"/>
      <c r="F3" s="164"/>
      <c r="G3" s="165" t="s">
        <v>3</v>
      </c>
    </row>
    <row r="4" s="126" customFormat="1" ht="20.25" customHeight="1" spans="1:7">
      <c r="A4" s="260" t="s">
        <v>146</v>
      </c>
      <c r="B4" s="261"/>
      <c r="C4" s="171" t="s">
        <v>56</v>
      </c>
      <c r="D4" s="262" t="s">
        <v>77</v>
      </c>
      <c r="E4" s="174"/>
      <c r="F4" s="175"/>
      <c r="G4" s="212" t="s">
        <v>78</v>
      </c>
    </row>
    <row r="5" s="126" customFormat="1" ht="20.25" customHeight="1" spans="1:7">
      <c r="A5" s="263" t="s">
        <v>74</v>
      </c>
      <c r="B5" s="263" t="s">
        <v>75</v>
      </c>
      <c r="C5" s="205"/>
      <c r="D5" s="181" t="s">
        <v>58</v>
      </c>
      <c r="E5" s="181" t="s">
        <v>147</v>
      </c>
      <c r="F5" s="181" t="s">
        <v>148</v>
      </c>
      <c r="G5" s="214"/>
    </row>
    <row r="6" s="126" customFormat="1" ht="13.5" customHeight="1" spans="1:7">
      <c r="A6" s="263" t="s">
        <v>149</v>
      </c>
      <c r="B6" s="263" t="s">
        <v>150</v>
      </c>
      <c r="C6" s="263" t="s">
        <v>151</v>
      </c>
      <c r="D6" s="180" t="s">
        <v>152</v>
      </c>
      <c r="E6" s="180" t="s">
        <v>153</v>
      </c>
      <c r="F6" s="180" t="s">
        <v>154</v>
      </c>
      <c r="G6" s="263" t="s">
        <v>155</v>
      </c>
    </row>
    <row r="7" s="126" customFormat="1" ht="26" customHeight="1" spans="1:7">
      <c r="A7" s="264" t="s">
        <v>85</v>
      </c>
      <c r="B7" s="265" t="s">
        <v>86</v>
      </c>
      <c r="C7" s="266">
        <v>1228778.64</v>
      </c>
      <c r="D7" s="267">
        <v>1228778.64</v>
      </c>
      <c r="E7" s="267">
        <v>1228778.64</v>
      </c>
      <c r="F7" s="268"/>
      <c r="G7" s="269"/>
    </row>
    <row r="8" s="126" customFormat="1" ht="26" customHeight="1" spans="1:7">
      <c r="A8" s="270" t="s">
        <v>87</v>
      </c>
      <c r="B8" s="265" t="s">
        <v>88</v>
      </c>
      <c r="C8" s="266">
        <v>1228778.64</v>
      </c>
      <c r="D8" s="267">
        <v>1228778.64</v>
      </c>
      <c r="E8" s="267">
        <v>1228778.64</v>
      </c>
      <c r="F8" s="267"/>
      <c r="G8" s="269"/>
    </row>
    <row r="9" s="126" customFormat="1" ht="26" customHeight="1" spans="1:7">
      <c r="A9" s="271" t="s">
        <v>89</v>
      </c>
      <c r="B9" s="265" t="s">
        <v>90</v>
      </c>
      <c r="C9" s="266">
        <v>1228778.64</v>
      </c>
      <c r="D9" s="267">
        <v>1228778.64</v>
      </c>
      <c r="E9" s="267">
        <v>1228778.64</v>
      </c>
      <c r="F9" s="267"/>
      <c r="G9" s="269"/>
    </row>
    <row r="10" s="126" customFormat="1" ht="26" customHeight="1" spans="1:7">
      <c r="A10" s="264" t="s">
        <v>91</v>
      </c>
      <c r="B10" s="265" t="s">
        <v>92</v>
      </c>
      <c r="C10" s="266">
        <v>6958761.2</v>
      </c>
      <c r="D10" s="267">
        <v>6770561.2</v>
      </c>
      <c r="E10" s="267">
        <v>6668772.8</v>
      </c>
      <c r="F10" s="267">
        <v>101788.4</v>
      </c>
      <c r="G10" s="267">
        <v>188200</v>
      </c>
    </row>
    <row r="11" s="126" customFormat="1" ht="26" customHeight="1" spans="1:7">
      <c r="A11" s="270" t="s">
        <v>93</v>
      </c>
      <c r="B11" s="265" t="s">
        <v>94</v>
      </c>
      <c r="C11" s="266">
        <v>6133473.4</v>
      </c>
      <c r="D11" s="267">
        <v>5945273.4</v>
      </c>
      <c r="E11" s="267">
        <v>5843485</v>
      </c>
      <c r="F11" s="267">
        <v>101788.4</v>
      </c>
      <c r="G11" s="267">
        <v>188200</v>
      </c>
    </row>
    <row r="12" s="126" customFormat="1" ht="26" customHeight="1" spans="1:7">
      <c r="A12" s="271" t="s">
        <v>95</v>
      </c>
      <c r="B12" s="265" t="s">
        <v>96</v>
      </c>
      <c r="C12" s="266">
        <v>5999273.4</v>
      </c>
      <c r="D12" s="267">
        <v>5945273.4</v>
      </c>
      <c r="E12" s="267">
        <v>5843485</v>
      </c>
      <c r="F12" s="267">
        <v>101788.4</v>
      </c>
      <c r="G12" s="267">
        <v>54000</v>
      </c>
    </row>
    <row r="13" s="126" customFormat="1" ht="26" customHeight="1" spans="1:7">
      <c r="A13" s="271" t="s">
        <v>97</v>
      </c>
      <c r="B13" s="265" t="s">
        <v>98</v>
      </c>
      <c r="C13" s="266">
        <v>134200</v>
      </c>
      <c r="D13" s="267"/>
      <c r="E13" s="267"/>
      <c r="F13" s="267"/>
      <c r="G13" s="267">
        <v>134200</v>
      </c>
    </row>
    <row r="14" s="126" customFormat="1" ht="26" customHeight="1" spans="1:7">
      <c r="A14" s="270" t="s">
        <v>99</v>
      </c>
      <c r="B14" s="265" t="s">
        <v>100</v>
      </c>
      <c r="C14" s="266">
        <v>825287.8</v>
      </c>
      <c r="D14" s="267">
        <v>825287.8</v>
      </c>
      <c r="E14" s="267">
        <v>825287.8</v>
      </c>
      <c r="F14" s="267"/>
      <c r="G14" s="269"/>
    </row>
    <row r="15" s="126" customFormat="1" ht="26" customHeight="1" spans="1:7">
      <c r="A15" s="271" t="s">
        <v>103</v>
      </c>
      <c r="B15" s="265" t="s">
        <v>104</v>
      </c>
      <c r="C15" s="266">
        <v>434926</v>
      </c>
      <c r="D15" s="267">
        <v>434926</v>
      </c>
      <c r="E15" s="267">
        <v>434926</v>
      </c>
      <c r="F15" s="267"/>
      <c r="G15" s="269"/>
    </row>
    <row r="16" s="126" customFormat="1" ht="26" customHeight="1" spans="1:7">
      <c r="A16" s="271" t="s">
        <v>105</v>
      </c>
      <c r="B16" s="265" t="s">
        <v>106</v>
      </c>
      <c r="C16" s="266">
        <v>350484.8</v>
      </c>
      <c r="D16" s="267">
        <v>350484.8</v>
      </c>
      <c r="E16" s="267">
        <v>350484.8</v>
      </c>
      <c r="F16" s="267"/>
      <c r="G16" s="269"/>
    </row>
    <row r="17" s="126" customFormat="1" ht="26" customHeight="1" spans="1:7">
      <c r="A17" s="271" t="s">
        <v>107</v>
      </c>
      <c r="B17" s="272" t="s">
        <v>108</v>
      </c>
      <c r="C17" s="266">
        <v>39877</v>
      </c>
      <c r="D17" s="273">
        <v>39877</v>
      </c>
      <c r="E17" s="273">
        <v>39877</v>
      </c>
      <c r="F17" s="273"/>
      <c r="G17" s="273"/>
    </row>
    <row r="18" s="126" customFormat="1" ht="26" customHeight="1" spans="1:7">
      <c r="A18" s="274" t="s">
        <v>156</v>
      </c>
      <c r="B18" s="275"/>
      <c r="C18" s="266">
        <f>D18+G18</f>
        <v>8187539.84</v>
      </c>
      <c r="D18" s="273">
        <f>D7+D10</f>
        <v>7999339.84</v>
      </c>
      <c r="E18" s="273">
        <f>E7+E10</f>
        <v>7897551.44</v>
      </c>
      <c r="F18" s="273">
        <f>F7+F10</f>
        <v>101788.4</v>
      </c>
      <c r="G18" s="273">
        <f>G7+G10</f>
        <v>188200</v>
      </c>
    </row>
  </sheetData>
  <mergeCells count="7">
    <mergeCell ref="A2:G2"/>
    <mergeCell ref="A3:E3"/>
    <mergeCell ref="A4:B4"/>
    <mergeCell ref="D4:F4"/>
    <mergeCell ref="A18:B18"/>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4" sqref="C14"/>
    </sheetView>
  </sheetViews>
  <sheetFormatPr defaultColWidth="9.14285714285714" defaultRowHeight="14.25" customHeight="1" outlineLevelCol="5"/>
  <cols>
    <col min="1" max="2" width="27.4285714285714" style="242" customWidth="1"/>
    <col min="3" max="3" width="22.9619047619048" style="243" customWidth="1"/>
    <col min="4" max="5" width="26.2857142857143" style="241" customWidth="1"/>
    <col min="6" max="6" width="24.447619047619" style="241" customWidth="1"/>
    <col min="7" max="16384" width="9.14285714285714" style="126" customWidth="1"/>
  </cols>
  <sheetData>
    <row r="1" s="126" customFormat="1" ht="27" customHeight="1" spans="1:6">
      <c r="A1" s="244"/>
      <c r="B1" s="244"/>
      <c r="C1" s="245"/>
      <c r="F1" s="246" t="s">
        <v>157</v>
      </c>
    </row>
    <row r="2" s="126" customFormat="1" ht="53" customHeight="1" spans="1:6">
      <c r="A2" s="247" t="s">
        <v>158</v>
      </c>
      <c r="B2" s="248"/>
      <c r="C2" s="248"/>
      <c r="D2" s="248"/>
      <c r="E2" s="248"/>
      <c r="F2" s="248"/>
    </row>
    <row r="3" s="126" customFormat="1" ht="15.75" customHeight="1" spans="1:6">
      <c r="A3" s="230" t="s">
        <v>2</v>
      </c>
      <c r="B3" s="249"/>
      <c r="C3" s="250"/>
      <c r="D3" s="197"/>
      <c r="F3" s="251" t="s">
        <v>159</v>
      </c>
    </row>
    <row r="4" s="240" customFormat="1" ht="33" customHeight="1" spans="1:6">
      <c r="A4" s="252" t="s">
        <v>160</v>
      </c>
      <c r="B4" s="253" t="s">
        <v>161</v>
      </c>
      <c r="C4" s="253" t="s">
        <v>162</v>
      </c>
      <c r="D4" s="253"/>
      <c r="E4" s="253"/>
      <c r="F4" s="253" t="s">
        <v>163</v>
      </c>
    </row>
    <row r="5" s="240" customFormat="1" ht="33" customHeight="1" spans="1:6">
      <c r="A5" s="252"/>
      <c r="B5" s="253"/>
      <c r="C5" s="253" t="s">
        <v>58</v>
      </c>
      <c r="D5" s="253" t="s">
        <v>164</v>
      </c>
      <c r="E5" s="253" t="s">
        <v>165</v>
      </c>
      <c r="F5" s="253"/>
    </row>
    <row r="6" s="240" customFormat="1" ht="33" customHeight="1" spans="1:6">
      <c r="A6" s="254">
        <v>1</v>
      </c>
      <c r="B6" s="254">
        <v>2</v>
      </c>
      <c r="C6" s="254">
        <v>3</v>
      </c>
      <c r="D6" s="254">
        <v>4</v>
      </c>
      <c r="E6" s="254">
        <v>5</v>
      </c>
      <c r="F6" s="254">
        <v>6</v>
      </c>
    </row>
    <row r="7" s="241" customFormat="1" ht="33" customHeight="1" spans="1:6">
      <c r="A7" s="255"/>
      <c r="B7" s="255"/>
      <c r="C7" s="256"/>
      <c r="D7" s="255"/>
      <c r="E7" s="255"/>
      <c r="F7" s="255"/>
    </row>
    <row r="8" customHeight="1" spans="1:6">
      <c r="A8" s="257" t="s">
        <v>166</v>
      </c>
      <c r="B8" s="257"/>
      <c r="C8" s="257"/>
      <c r="D8" s="257"/>
      <c r="E8" s="257"/>
      <c r="F8" s="257"/>
    </row>
    <row r="9" customHeight="1" spans="5:6">
      <c r="E9" s="242"/>
      <c r="F9" s="242"/>
    </row>
    <row r="10" customHeight="1" spans="1:6">
      <c r="A10" s="258"/>
      <c r="E10" s="258"/>
      <c r="F10" s="258"/>
    </row>
  </sheetData>
  <mergeCells count="7">
    <mergeCell ref="A2:F2"/>
    <mergeCell ref="A3:D3"/>
    <mergeCell ref="C4:E4"/>
    <mergeCell ref="A8:F8"/>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0"/>
  <sheetViews>
    <sheetView workbookViewId="0">
      <selection activeCell="A3" sqref="A3:G3"/>
    </sheetView>
  </sheetViews>
  <sheetFormatPr defaultColWidth="9.14285714285714" defaultRowHeight="14.25" customHeight="1"/>
  <cols>
    <col min="1" max="1" width="24.2095238095238" style="126" customWidth="1"/>
    <col min="2" max="2" width="20.7142857142857" style="126" customWidth="1"/>
    <col min="3" max="3" width="31.2857142857143" style="126" customWidth="1"/>
    <col min="4" max="4" width="10.1428571428571" style="126" customWidth="1"/>
    <col min="5" max="5" width="15.2" style="126" customWidth="1"/>
    <col min="6" max="6" width="10.2857142857143" style="126" customWidth="1"/>
    <col min="7" max="7" width="19.952380952381" style="126" customWidth="1"/>
    <col min="8" max="8" width="18.0761904761905" style="126" customWidth="1"/>
    <col min="9" max="9" width="16.9238095238095" style="126" customWidth="1"/>
    <col min="10" max="10" width="9.87619047619048" style="126" customWidth="1"/>
    <col min="11" max="11" width="6.94285714285714" style="126" customWidth="1"/>
    <col min="12" max="12" width="15.7142857142857" style="126" customWidth="1"/>
    <col min="13" max="13" width="15.8380952380952" style="126" customWidth="1"/>
    <col min="14" max="14" width="11.1428571428571" style="126" customWidth="1"/>
    <col min="15" max="17" width="9.14285714285714" style="126" customWidth="1"/>
    <col min="18" max="18" width="11.7142857142857" style="126" customWidth="1"/>
    <col min="19" max="19" width="16.4380952380952" style="126" customWidth="1"/>
    <col min="20" max="20" width="17.4952380952381" style="126" customWidth="1"/>
    <col min="21" max="21" width="9.37142857142857" style="126" customWidth="1"/>
    <col min="22" max="22" width="7.53333333333333" style="126" customWidth="1"/>
    <col min="23" max="23" width="7.31428571428571" style="126" customWidth="1"/>
    <col min="24" max="24" width="8.78095238095238" style="126" customWidth="1"/>
    <col min="25" max="25" width="12.4666666666667" style="126" customWidth="1"/>
    <col min="26" max="16384" width="9.14285714285714" style="126"/>
  </cols>
  <sheetData>
    <row r="1" s="126" customFormat="1" ht="13.5" customHeight="1" spans="2:25">
      <c r="B1" s="227"/>
      <c r="D1" s="228"/>
      <c r="E1" s="228"/>
      <c r="F1" s="228"/>
      <c r="G1" s="228"/>
      <c r="H1" s="229"/>
      <c r="I1" s="229"/>
      <c r="J1" s="127"/>
      <c r="K1" s="229"/>
      <c r="L1" s="229"/>
      <c r="M1" s="229"/>
      <c r="N1" s="229"/>
      <c r="O1" s="127"/>
      <c r="P1" s="127"/>
      <c r="Q1" s="127"/>
      <c r="R1" s="229"/>
      <c r="V1" s="227"/>
      <c r="X1" s="42"/>
      <c r="Y1" s="145" t="s">
        <v>167</v>
      </c>
    </row>
    <row r="2" s="126" customFormat="1" ht="27.75" customHeight="1" spans="1:25">
      <c r="A2" s="167" t="s">
        <v>168</v>
      </c>
      <c r="B2" s="167"/>
      <c r="C2" s="167"/>
      <c r="D2" s="167"/>
      <c r="E2" s="167"/>
      <c r="F2" s="167"/>
      <c r="G2" s="167"/>
      <c r="H2" s="167"/>
      <c r="I2" s="167"/>
      <c r="J2" s="168"/>
      <c r="K2" s="167"/>
      <c r="L2" s="167"/>
      <c r="M2" s="167"/>
      <c r="N2" s="167"/>
      <c r="O2" s="168"/>
      <c r="P2" s="168"/>
      <c r="Q2" s="168"/>
      <c r="R2" s="167"/>
      <c r="S2" s="167"/>
      <c r="T2" s="167"/>
      <c r="U2" s="167"/>
      <c r="V2" s="167"/>
      <c r="W2" s="167"/>
      <c r="X2" s="168"/>
      <c r="Y2" s="167"/>
    </row>
    <row r="3" s="126" customFormat="1" ht="18.75" customHeight="1" spans="1:25">
      <c r="A3" s="169" t="s">
        <v>2</v>
      </c>
      <c r="B3" s="230"/>
      <c r="C3" s="230"/>
      <c r="D3" s="230"/>
      <c r="E3" s="230"/>
      <c r="F3" s="230"/>
      <c r="G3" s="230"/>
      <c r="H3" s="231"/>
      <c r="I3" s="231"/>
      <c r="J3" s="210"/>
      <c r="K3" s="231"/>
      <c r="L3" s="231"/>
      <c r="M3" s="231"/>
      <c r="N3" s="231"/>
      <c r="O3" s="210"/>
      <c r="P3" s="210"/>
      <c r="Q3" s="210"/>
      <c r="R3" s="231"/>
      <c r="V3" s="227"/>
      <c r="X3" s="165"/>
      <c r="Y3" s="239" t="s">
        <v>159</v>
      </c>
    </row>
    <row r="4" s="126" customFormat="1" ht="47" customHeight="1" spans="1:25">
      <c r="A4" s="232" t="s">
        <v>169</v>
      </c>
      <c r="B4" s="232" t="s">
        <v>170</v>
      </c>
      <c r="C4" s="232" t="s">
        <v>171</v>
      </c>
      <c r="D4" s="232" t="s">
        <v>172</v>
      </c>
      <c r="E4" s="232" t="s">
        <v>173</v>
      </c>
      <c r="F4" s="232" t="s">
        <v>174</v>
      </c>
      <c r="G4" s="232" t="s">
        <v>175</v>
      </c>
      <c r="H4" s="233" t="s">
        <v>176</v>
      </c>
      <c r="I4" s="233"/>
      <c r="J4" s="234"/>
      <c r="K4" s="233"/>
      <c r="L4" s="233"/>
      <c r="M4" s="233"/>
      <c r="N4" s="233"/>
      <c r="O4" s="234"/>
      <c r="P4" s="234"/>
      <c r="Q4" s="234"/>
      <c r="R4" s="232"/>
      <c r="S4" s="233"/>
      <c r="T4" s="233"/>
      <c r="U4" s="233"/>
      <c r="V4" s="233"/>
      <c r="W4" s="233"/>
      <c r="X4" s="234"/>
      <c r="Y4" s="233"/>
    </row>
    <row r="5" s="126" customFormat="1" ht="47" customHeight="1" spans="1:25">
      <c r="A5" s="232"/>
      <c r="B5" s="233"/>
      <c r="C5" s="232"/>
      <c r="D5" s="232"/>
      <c r="E5" s="232"/>
      <c r="F5" s="232"/>
      <c r="G5" s="232"/>
      <c r="H5" s="233" t="s">
        <v>177</v>
      </c>
      <c r="I5" s="233" t="s">
        <v>59</v>
      </c>
      <c r="J5" s="234"/>
      <c r="K5" s="233"/>
      <c r="L5" s="233"/>
      <c r="M5" s="233"/>
      <c r="N5" s="233"/>
      <c r="O5" s="234" t="s">
        <v>178</v>
      </c>
      <c r="P5" s="234"/>
      <c r="Q5" s="234"/>
      <c r="R5" s="232" t="s">
        <v>62</v>
      </c>
      <c r="S5" s="233" t="s">
        <v>63</v>
      </c>
      <c r="T5" s="232"/>
      <c r="U5" s="233"/>
      <c r="V5" s="232"/>
      <c r="W5" s="232"/>
      <c r="X5" s="234"/>
      <c r="Y5" s="232"/>
    </row>
    <row r="6" s="126" customFormat="1" ht="47" customHeight="1" spans="1:25">
      <c r="A6" s="234"/>
      <c r="B6" s="234"/>
      <c r="C6" s="234"/>
      <c r="D6" s="234"/>
      <c r="E6" s="234"/>
      <c r="F6" s="234"/>
      <c r="G6" s="234"/>
      <c r="H6" s="234"/>
      <c r="I6" s="232" t="s">
        <v>179</v>
      </c>
      <c r="J6" s="234"/>
      <c r="K6" s="232" t="s">
        <v>180</v>
      </c>
      <c r="L6" s="232" t="s">
        <v>181</v>
      </c>
      <c r="M6" s="232" t="s">
        <v>182</v>
      </c>
      <c r="N6" s="232" t="s">
        <v>183</v>
      </c>
      <c r="O6" s="232" t="s">
        <v>59</v>
      </c>
      <c r="P6" s="232" t="s">
        <v>60</v>
      </c>
      <c r="Q6" s="232" t="s">
        <v>61</v>
      </c>
      <c r="R6" s="234"/>
      <c r="S6" s="232" t="s">
        <v>58</v>
      </c>
      <c r="T6" s="232" t="s">
        <v>64</v>
      </c>
      <c r="U6" s="232" t="s">
        <v>184</v>
      </c>
      <c r="V6" s="232" t="s">
        <v>66</v>
      </c>
      <c r="W6" s="232" t="s">
        <v>67</v>
      </c>
      <c r="X6" s="237" t="s">
        <v>68</v>
      </c>
      <c r="Y6" s="232" t="s">
        <v>69</v>
      </c>
    </row>
    <row r="7" s="126" customFormat="1" ht="47" customHeight="1" spans="1:25">
      <c r="A7" s="233"/>
      <c r="B7" s="233"/>
      <c r="C7" s="233"/>
      <c r="D7" s="233"/>
      <c r="E7" s="233"/>
      <c r="F7" s="233"/>
      <c r="G7" s="233"/>
      <c r="H7" s="233"/>
      <c r="I7" s="232" t="s">
        <v>58</v>
      </c>
      <c r="J7" s="237" t="s">
        <v>185</v>
      </c>
      <c r="K7" s="232"/>
      <c r="L7" s="232"/>
      <c r="M7" s="232"/>
      <c r="N7" s="232"/>
      <c r="O7" s="232"/>
      <c r="P7" s="232"/>
      <c r="Q7" s="232"/>
      <c r="R7" s="232"/>
      <c r="S7" s="232"/>
      <c r="T7" s="232"/>
      <c r="U7" s="232"/>
      <c r="V7" s="232"/>
      <c r="W7" s="232"/>
      <c r="X7" s="237"/>
      <c r="Y7" s="232"/>
    </row>
    <row r="8" s="126" customFormat="1" ht="31" customHeight="1" spans="1:25">
      <c r="A8" s="235">
        <v>1</v>
      </c>
      <c r="B8" s="235">
        <v>2</v>
      </c>
      <c r="C8" s="235">
        <v>3</v>
      </c>
      <c r="D8" s="235">
        <v>4</v>
      </c>
      <c r="E8" s="235">
        <v>5</v>
      </c>
      <c r="F8" s="235">
        <v>6</v>
      </c>
      <c r="G8" s="235">
        <v>7</v>
      </c>
      <c r="H8" s="235">
        <v>8</v>
      </c>
      <c r="I8" s="235">
        <v>9</v>
      </c>
      <c r="J8" s="235">
        <v>10</v>
      </c>
      <c r="K8" s="235">
        <v>11</v>
      </c>
      <c r="L8" s="235">
        <v>12</v>
      </c>
      <c r="M8" s="235">
        <v>13</v>
      </c>
      <c r="N8" s="235">
        <v>14</v>
      </c>
      <c r="O8" s="235">
        <v>15</v>
      </c>
      <c r="P8" s="235">
        <v>16</v>
      </c>
      <c r="Q8" s="235">
        <v>17</v>
      </c>
      <c r="R8" s="235">
        <v>18</v>
      </c>
      <c r="S8" s="235">
        <v>19</v>
      </c>
      <c r="T8" s="235">
        <v>20</v>
      </c>
      <c r="U8" s="235">
        <v>21</v>
      </c>
      <c r="V8" s="235">
        <v>22</v>
      </c>
      <c r="W8" s="235">
        <v>23</v>
      </c>
      <c r="X8" s="235">
        <v>24</v>
      </c>
      <c r="Y8" s="235">
        <v>25</v>
      </c>
    </row>
    <row r="9" s="126" customFormat="1" ht="31" customHeight="1" spans="1:25">
      <c r="A9" s="207" t="s">
        <v>71</v>
      </c>
      <c r="B9" s="207"/>
      <c r="C9" s="207"/>
      <c r="D9" s="207"/>
      <c r="E9" s="207"/>
      <c r="F9" s="207"/>
      <c r="G9" s="207"/>
      <c r="H9" s="216">
        <v>9349339.84</v>
      </c>
      <c r="I9" s="216">
        <v>7999339.84</v>
      </c>
      <c r="J9" s="216"/>
      <c r="K9" s="216"/>
      <c r="L9" s="216"/>
      <c r="M9" s="216">
        <v>7999339.84</v>
      </c>
      <c r="N9" s="216"/>
      <c r="O9" s="216"/>
      <c r="P9" s="216"/>
      <c r="Q9" s="216"/>
      <c r="R9" s="216"/>
      <c r="S9" s="216">
        <v>1350000</v>
      </c>
      <c r="T9" s="216">
        <v>1350000</v>
      </c>
      <c r="U9" s="216"/>
      <c r="V9" s="216"/>
      <c r="W9" s="216"/>
      <c r="X9" s="235"/>
      <c r="Y9" s="235"/>
    </row>
    <row r="10" s="126" customFormat="1" ht="31" customHeight="1" spans="1:25">
      <c r="A10" s="207" t="s">
        <v>71</v>
      </c>
      <c r="B10" s="207" t="s">
        <v>186</v>
      </c>
      <c r="C10" s="207" t="s">
        <v>187</v>
      </c>
      <c r="D10" s="207" t="s">
        <v>95</v>
      </c>
      <c r="E10" s="207" t="s">
        <v>96</v>
      </c>
      <c r="F10" s="207" t="s">
        <v>188</v>
      </c>
      <c r="G10" s="207" t="s">
        <v>189</v>
      </c>
      <c r="H10" s="216">
        <v>2320464</v>
      </c>
      <c r="I10" s="216">
        <v>2320464</v>
      </c>
      <c r="J10" s="216"/>
      <c r="K10" s="216"/>
      <c r="L10" s="216"/>
      <c r="M10" s="216">
        <v>2320464</v>
      </c>
      <c r="N10" s="216"/>
      <c r="O10" s="216"/>
      <c r="P10" s="216"/>
      <c r="Q10" s="216"/>
      <c r="R10" s="216"/>
      <c r="S10" s="216"/>
      <c r="T10" s="216"/>
      <c r="U10" s="216"/>
      <c r="V10" s="216"/>
      <c r="W10" s="216"/>
      <c r="X10" s="235"/>
      <c r="Y10" s="235"/>
    </row>
    <row r="11" s="126" customFormat="1" ht="31" customHeight="1" spans="1:25">
      <c r="A11" s="207" t="s">
        <v>71</v>
      </c>
      <c r="B11" s="207" t="s">
        <v>190</v>
      </c>
      <c r="C11" s="207" t="s">
        <v>191</v>
      </c>
      <c r="D11" s="207" t="s">
        <v>95</v>
      </c>
      <c r="E11" s="207" t="s">
        <v>96</v>
      </c>
      <c r="F11" s="207" t="s">
        <v>192</v>
      </c>
      <c r="G11" s="207" t="s">
        <v>193</v>
      </c>
      <c r="H11" s="216">
        <v>327960</v>
      </c>
      <c r="I11" s="216">
        <v>327960</v>
      </c>
      <c r="J11" s="216"/>
      <c r="K11" s="216"/>
      <c r="L11" s="216"/>
      <c r="M11" s="216">
        <v>327960</v>
      </c>
      <c r="N11" s="216"/>
      <c r="O11" s="216"/>
      <c r="P11" s="216"/>
      <c r="Q11" s="216"/>
      <c r="R11" s="216"/>
      <c r="S11" s="216"/>
      <c r="T11" s="216"/>
      <c r="U11" s="216"/>
      <c r="V11" s="216"/>
      <c r="W11" s="216"/>
      <c r="X11" s="235"/>
      <c r="Y11" s="235"/>
    </row>
    <row r="12" s="126" customFormat="1" ht="31" customHeight="1" spans="1:25">
      <c r="A12" s="207" t="s">
        <v>71</v>
      </c>
      <c r="B12" s="207" t="s">
        <v>190</v>
      </c>
      <c r="C12" s="207" t="s">
        <v>191</v>
      </c>
      <c r="D12" s="207" t="s">
        <v>95</v>
      </c>
      <c r="E12" s="207" t="s">
        <v>96</v>
      </c>
      <c r="F12" s="207" t="s">
        <v>192</v>
      </c>
      <c r="G12" s="207" t="s">
        <v>193</v>
      </c>
      <c r="H12" s="216"/>
      <c r="I12" s="216"/>
      <c r="J12" s="216"/>
      <c r="K12" s="216"/>
      <c r="L12" s="216"/>
      <c r="M12" s="216"/>
      <c r="N12" s="216"/>
      <c r="O12" s="216"/>
      <c r="P12" s="216"/>
      <c r="Q12" s="216"/>
      <c r="R12" s="216"/>
      <c r="S12" s="216"/>
      <c r="T12" s="216"/>
      <c r="U12" s="216"/>
      <c r="V12" s="216"/>
      <c r="W12" s="216"/>
      <c r="X12" s="235"/>
      <c r="Y12" s="235"/>
    </row>
    <row r="13" s="126" customFormat="1" ht="31" customHeight="1" spans="1:25">
      <c r="A13" s="207" t="s">
        <v>71</v>
      </c>
      <c r="B13" s="207" t="s">
        <v>194</v>
      </c>
      <c r="C13" s="207" t="s">
        <v>195</v>
      </c>
      <c r="D13" s="207" t="s">
        <v>95</v>
      </c>
      <c r="E13" s="207" t="s">
        <v>96</v>
      </c>
      <c r="F13" s="207" t="s">
        <v>196</v>
      </c>
      <c r="G13" s="207" t="s">
        <v>197</v>
      </c>
      <c r="H13" s="216">
        <v>193372</v>
      </c>
      <c r="I13" s="216">
        <v>193372</v>
      </c>
      <c r="J13" s="216"/>
      <c r="K13" s="216"/>
      <c r="L13" s="216"/>
      <c r="M13" s="216">
        <v>193372</v>
      </c>
      <c r="N13" s="216"/>
      <c r="O13" s="216"/>
      <c r="P13" s="216"/>
      <c r="Q13" s="216"/>
      <c r="R13" s="216"/>
      <c r="S13" s="216"/>
      <c r="T13" s="216"/>
      <c r="U13" s="216"/>
      <c r="V13" s="216"/>
      <c r="W13" s="216"/>
      <c r="X13" s="235"/>
      <c r="Y13" s="235"/>
    </row>
    <row r="14" s="126" customFormat="1" ht="31" customHeight="1" spans="1:25">
      <c r="A14" s="207" t="s">
        <v>71</v>
      </c>
      <c r="B14" s="207" t="s">
        <v>198</v>
      </c>
      <c r="C14" s="207" t="s">
        <v>199</v>
      </c>
      <c r="D14" s="207" t="s">
        <v>95</v>
      </c>
      <c r="E14" s="207" t="s">
        <v>96</v>
      </c>
      <c r="F14" s="207" t="s">
        <v>200</v>
      </c>
      <c r="G14" s="207" t="s">
        <v>201</v>
      </c>
      <c r="H14" s="216">
        <v>870804</v>
      </c>
      <c r="I14" s="216">
        <v>870804</v>
      </c>
      <c r="J14" s="216"/>
      <c r="K14" s="216"/>
      <c r="L14" s="216"/>
      <c r="M14" s="216">
        <v>870804</v>
      </c>
      <c r="N14" s="216"/>
      <c r="O14" s="216"/>
      <c r="P14" s="216"/>
      <c r="Q14" s="216"/>
      <c r="R14" s="216"/>
      <c r="S14" s="216"/>
      <c r="T14" s="216"/>
      <c r="U14" s="216"/>
      <c r="V14" s="216"/>
      <c r="W14" s="216"/>
      <c r="X14" s="235"/>
      <c r="Y14" s="235"/>
    </row>
    <row r="15" s="126" customFormat="1" ht="31" customHeight="1" spans="1:25">
      <c r="A15" s="207" t="s">
        <v>71</v>
      </c>
      <c r="B15" s="207" t="s">
        <v>202</v>
      </c>
      <c r="C15" s="207" t="s">
        <v>203</v>
      </c>
      <c r="D15" s="207" t="s">
        <v>95</v>
      </c>
      <c r="E15" s="207" t="s">
        <v>96</v>
      </c>
      <c r="F15" s="207" t="s">
        <v>200</v>
      </c>
      <c r="G15" s="207" t="s">
        <v>201</v>
      </c>
      <c r="H15" s="216">
        <v>867720</v>
      </c>
      <c r="I15" s="216">
        <v>867720</v>
      </c>
      <c r="J15" s="216"/>
      <c r="K15" s="216"/>
      <c r="L15" s="216"/>
      <c r="M15" s="216">
        <v>867720</v>
      </c>
      <c r="N15" s="216"/>
      <c r="O15" s="216"/>
      <c r="P15" s="216"/>
      <c r="Q15" s="216"/>
      <c r="R15" s="216"/>
      <c r="S15" s="216"/>
      <c r="T15" s="216"/>
      <c r="U15" s="216"/>
      <c r="V15" s="216"/>
      <c r="W15" s="216"/>
      <c r="X15" s="235"/>
      <c r="Y15" s="235"/>
    </row>
    <row r="16" s="126" customFormat="1" ht="31" customHeight="1" spans="1:25">
      <c r="A16" s="207" t="s">
        <v>71</v>
      </c>
      <c r="B16" s="207" t="s">
        <v>198</v>
      </c>
      <c r="C16" s="207" t="s">
        <v>199</v>
      </c>
      <c r="D16" s="207" t="s">
        <v>95</v>
      </c>
      <c r="E16" s="207" t="s">
        <v>96</v>
      </c>
      <c r="F16" s="207" t="s">
        <v>200</v>
      </c>
      <c r="G16" s="207" t="s">
        <v>201</v>
      </c>
      <c r="H16" s="216">
        <v>672660</v>
      </c>
      <c r="I16" s="216">
        <v>672660</v>
      </c>
      <c r="J16" s="216"/>
      <c r="K16" s="216"/>
      <c r="L16" s="216"/>
      <c r="M16" s="216">
        <v>672660</v>
      </c>
      <c r="N16" s="216"/>
      <c r="O16" s="216"/>
      <c r="P16" s="216"/>
      <c r="Q16" s="216"/>
      <c r="R16" s="216"/>
      <c r="S16" s="216"/>
      <c r="T16" s="216"/>
      <c r="U16" s="216"/>
      <c r="V16" s="216"/>
      <c r="W16" s="216"/>
      <c r="X16" s="235"/>
      <c r="Y16" s="235"/>
    </row>
    <row r="17" s="126" customFormat="1" ht="31" customHeight="1" spans="1:25">
      <c r="A17" s="207" t="s">
        <v>71</v>
      </c>
      <c r="B17" s="207" t="s">
        <v>204</v>
      </c>
      <c r="C17" s="207" t="s">
        <v>205</v>
      </c>
      <c r="D17" s="207" t="s">
        <v>95</v>
      </c>
      <c r="E17" s="207" t="s">
        <v>96</v>
      </c>
      <c r="F17" s="207" t="s">
        <v>200</v>
      </c>
      <c r="G17" s="207" t="s">
        <v>201</v>
      </c>
      <c r="H17" s="216">
        <v>15000</v>
      </c>
      <c r="I17" s="216">
        <v>15000</v>
      </c>
      <c r="J17" s="216"/>
      <c r="K17" s="216"/>
      <c r="L17" s="216"/>
      <c r="M17" s="216">
        <v>15000</v>
      </c>
      <c r="N17" s="216"/>
      <c r="O17" s="216"/>
      <c r="P17" s="216"/>
      <c r="Q17" s="216"/>
      <c r="R17" s="216"/>
      <c r="S17" s="216"/>
      <c r="T17" s="216"/>
      <c r="U17" s="216"/>
      <c r="V17" s="216"/>
      <c r="W17" s="216"/>
      <c r="X17" s="235"/>
      <c r="Y17" s="235"/>
    </row>
    <row r="18" s="126" customFormat="1" ht="31" customHeight="1" spans="1:25">
      <c r="A18" s="207" t="s">
        <v>71</v>
      </c>
      <c r="B18" s="207" t="s">
        <v>206</v>
      </c>
      <c r="C18" s="207" t="s">
        <v>207</v>
      </c>
      <c r="D18" s="207" t="s">
        <v>101</v>
      </c>
      <c r="E18" s="207" t="s">
        <v>102</v>
      </c>
      <c r="F18" s="207" t="s">
        <v>208</v>
      </c>
      <c r="G18" s="207" t="s">
        <v>209</v>
      </c>
      <c r="H18" s="216"/>
      <c r="I18" s="216"/>
      <c r="J18" s="216"/>
      <c r="K18" s="216"/>
      <c r="L18" s="216"/>
      <c r="M18" s="216"/>
      <c r="N18" s="216"/>
      <c r="O18" s="216"/>
      <c r="P18" s="216"/>
      <c r="Q18" s="216"/>
      <c r="R18" s="216"/>
      <c r="S18" s="216"/>
      <c r="T18" s="216"/>
      <c r="U18" s="216"/>
      <c r="V18" s="216"/>
      <c r="W18" s="216"/>
      <c r="X18" s="235"/>
      <c r="Y18" s="235"/>
    </row>
    <row r="19" s="126" customFormat="1" ht="31" customHeight="1" spans="1:25">
      <c r="A19" s="207" t="s">
        <v>71</v>
      </c>
      <c r="B19" s="207" t="s">
        <v>206</v>
      </c>
      <c r="C19" s="207" t="s">
        <v>207</v>
      </c>
      <c r="D19" s="207" t="s">
        <v>103</v>
      </c>
      <c r="E19" s="207" t="s">
        <v>104</v>
      </c>
      <c r="F19" s="207" t="s">
        <v>208</v>
      </c>
      <c r="G19" s="207" t="s">
        <v>209</v>
      </c>
      <c r="H19" s="216">
        <v>40590</v>
      </c>
      <c r="I19" s="216">
        <v>40590</v>
      </c>
      <c r="J19" s="216"/>
      <c r="K19" s="216"/>
      <c r="L19" s="216"/>
      <c r="M19" s="216">
        <v>40590</v>
      </c>
      <c r="N19" s="216"/>
      <c r="O19" s="216"/>
      <c r="P19" s="216"/>
      <c r="Q19" s="216"/>
      <c r="R19" s="216"/>
      <c r="S19" s="216"/>
      <c r="T19" s="216"/>
      <c r="U19" s="216"/>
      <c r="V19" s="216"/>
      <c r="W19" s="216"/>
      <c r="X19" s="235"/>
      <c r="Y19" s="235"/>
    </row>
    <row r="20" s="126" customFormat="1" ht="31" customHeight="1" spans="1:25">
      <c r="A20" s="207" t="s">
        <v>71</v>
      </c>
      <c r="B20" s="207" t="s">
        <v>210</v>
      </c>
      <c r="C20" s="207" t="s">
        <v>211</v>
      </c>
      <c r="D20" s="207" t="s">
        <v>103</v>
      </c>
      <c r="E20" s="207" t="s">
        <v>104</v>
      </c>
      <c r="F20" s="207" t="s">
        <v>208</v>
      </c>
      <c r="G20" s="207" t="s">
        <v>209</v>
      </c>
      <c r="H20" s="216">
        <v>376613</v>
      </c>
      <c r="I20" s="216">
        <v>376613</v>
      </c>
      <c r="J20" s="216"/>
      <c r="K20" s="216"/>
      <c r="L20" s="216"/>
      <c r="M20" s="216">
        <v>376613</v>
      </c>
      <c r="N20" s="216"/>
      <c r="O20" s="216"/>
      <c r="P20" s="216"/>
      <c r="Q20" s="216"/>
      <c r="R20" s="216"/>
      <c r="S20" s="216"/>
      <c r="T20" s="216"/>
      <c r="U20" s="216"/>
      <c r="V20" s="216"/>
      <c r="W20" s="216"/>
      <c r="X20" s="235"/>
      <c r="Y20" s="235"/>
    </row>
    <row r="21" s="126" customFormat="1" ht="31" customHeight="1" spans="1:25">
      <c r="A21" s="207" t="s">
        <v>71</v>
      </c>
      <c r="B21" s="207" t="s">
        <v>212</v>
      </c>
      <c r="C21" s="207" t="s">
        <v>213</v>
      </c>
      <c r="D21" s="207" t="s">
        <v>107</v>
      </c>
      <c r="E21" s="207" t="s">
        <v>108</v>
      </c>
      <c r="F21" s="207" t="s">
        <v>214</v>
      </c>
      <c r="G21" s="207" t="s">
        <v>215</v>
      </c>
      <c r="H21" s="216">
        <v>39877</v>
      </c>
      <c r="I21" s="216">
        <v>39877</v>
      </c>
      <c r="J21" s="216"/>
      <c r="K21" s="216"/>
      <c r="L21" s="216"/>
      <c r="M21" s="216">
        <v>39877</v>
      </c>
      <c r="N21" s="216"/>
      <c r="O21" s="216"/>
      <c r="P21" s="216"/>
      <c r="Q21" s="216"/>
      <c r="R21" s="216"/>
      <c r="S21" s="216"/>
      <c r="T21" s="216"/>
      <c r="U21" s="216"/>
      <c r="V21" s="216"/>
      <c r="W21" s="216"/>
      <c r="X21" s="235"/>
      <c r="Y21" s="235"/>
    </row>
    <row r="22" s="126" customFormat="1" ht="31" customHeight="1" spans="1:25">
      <c r="A22" s="207" t="s">
        <v>71</v>
      </c>
      <c r="B22" s="207" t="s">
        <v>216</v>
      </c>
      <c r="C22" s="207" t="s">
        <v>217</v>
      </c>
      <c r="D22" s="207" t="s">
        <v>101</v>
      </c>
      <c r="E22" s="207" t="s">
        <v>102</v>
      </c>
      <c r="F22" s="207" t="s">
        <v>208</v>
      </c>
      <c r="G22" s="207" t="s">
        <v>209</v>
      </c>
      <c r="H22" s="216"/>
      <c r="I22" s="216"/>
      <c r="J22" s="216"/>
      <c r="K22" s="216"/>
      <c r="L22" s="216"/>
      <c r="M22" s="216"/>
      <c r="N22" s="216"/>
      <c r="O22" s="216"/>
      <c r="P22" s="216"/>
      <c r="Q22" s="216"/>
      <c r="R22" s="216"/>
      <c r="S22" s="216"/>
      <c r="T22" s="216"/>
      <c r="U22" s="216"/>
      <c r="V22" s="216"/>
      <c r="W22" s="216"/>
      <c r="X22" s="235"/>
      <c r="Y22" s="235"/>
    </row>
    <row r="23" s="126" customFormat="1" ht="31" customHeight="1" spans="1:25">
      <c r="A23" s="207" t="s">
        <v>71</v>
      </c>
      <c r="B23" s="207" t="s">
        <v>216</v>
      </c>
      <c r="C23" s="207" t="s">
        <v>217</v>
      </c>
      <c r="D23" s="207" t="s">
        <v>103</v>
      </c>
      <c r="E23" s="207" t="s">
        <v>104</v>
      </c>
      <c r="F23" s="207" t="s">
        <v>208</v>
      </c>
      <c r="G23" s="207" t="s">
        <v>209</v>
      </c>
      <c r="H23" s="216">
        <v>17723</v>
      </c>
      <c r="I23" s="216">
        <v>17723</v>
      </c>
      <c r="J23" s="216"/>
      <c r="K23" s="216"/>
      <c r="L23" s="216"/>
      <c r="M23" s="216">
        <v>17723</v>
      </c>
      <c r="N23" s="216"/>
      <c r="O23" s="216"/>
      <c r="P23" s="216"/>
      <c r="Q23" s="216"/>
      <c r="R23" s="216"/>
      <c r="S23" s="216"/>
      <c r="T23" s="216"/>
      <c r="U23" s="216"/>
      <c r="V23" s="216"/>
      <c r="W23" s="216"/>
      <c r="X23" s="235"/>
      <c r="Y23" s="235"/>
    </row>
    <row r="24" s="126" customFormat="1" ht="31" customHeight="1" spans="1:25">
      <c r="A24" s="207" t="s">
        <v>71</v>
      </c>
      <c r="B24" s="207" t="s">
        <v>218</v>
      </c>
      <c r="C24" s="207" t="s">
        <v>106</v>
      </c>
      <c r="D24" s="207" t="s">
        <v>105</v>
      </c>
      <c r="E24" s="207" t="s">
        <v>106</v>
      </c>
      <c r="F24" s="207" t="s">
        <v>219</v>
      </c>
      <c r="G24" s="207" t="s">
        <v>220</v>
      </c>
      <c r="H24" s="216">
        <v>307424</v>
      </c>
      <c r="I24" s="216">
        <v>307424</v>
      </c>
      <c r="J24" s="216"/>
      <c r="K24" s="216"/>
      <c r="L24" s="216"/>
      <c r="M24" s="216">
        <v>307424</v>
      </c>
      <c r="N24" s="216"/>
      <c r="O24" s="216"/>
      <c r="P24" s="216"/>
      <c r="Q24" s="216"/>
      <c r="R24" s="216"/>
      <c r="S24" s="216"/>
      <c r="T24" s="216"/>
      <c r="U24" s="216"/>
      <c r="V24" s="216"/>
      <c r="W24" s="216"/>
      <c r="X24" s="235"/>
      <c r="Y24" s="235"/>
    </row>
    <row r="25" s="126" customFormat="1" ht="31" customHeight="1" spans="1:25">
      <c r="A25" s="207" t="s">
        <v>71</v>
      </c>
      <c r="B25" s="207" t="s">
        <v>221</v>
      </c>
      <c r="C25" s="207" t="s">
        <v>222</v>
      </c>
      <c r="D25" s="207" t="s">
        <v>95</v>
      </c>
      <c r="E25" s="207" t="s">
        <v>96</v>
      </c>
      <c r="F25" s="207" t="s">
        <v>223</v>
      </c>
      <c r="G25" s="207" t="s">
        <v>222</v>
      </c>
      <c r="H25" s="216">
        <v>101788.4</v>
      </c>
      <c r="I25" s="216">
        <v>101788.4</v>
      </c>
      <c r="J25" s="216"/>
      <c r="K25" s="216"/>
      <c r="L25" s="216"/>
      <c r="M25" s="216">
        <v>101788.4</v>
      </c>
      <c r="N25" s="216"/>
      <c r="O25" s="216"/>
      <c r="P25" s="216"/>
      <c r="Q25" s="216"/>
      <c r="R25" s="216"/>
      <c r="S25" s="216"/>
      <c r="T25" s="216"/>
      <c r="U25" s="216"/>
      <c r="V25" s="216"/>
      <c r="W25" s="216"/>
      <c r="X25" s="235"/>
      <c r="Y25" s="235"/>
    </row>
    <row r="26" s="126" customFormat="1" ht="31" customHeight="1" spans="1:25">
      <c r="A26" s="207" t="s">
        <v>71</v>
      </c>
      <c r="B26" s="207" t="s">
        <v>224</v>
      </c>
      <c r="C26" s="207" t="s">
        <v>225</v>
      </c>
      <c r="D26" s="207" t="s">
        <v>105</v>
      </c>
      <c r="E26" s="207" t="s">
        <v>106</v>
      </c>
      <c r="F26" s="207" t="s">
        <v>219</v>
      </c>
      <c r="G26" s="207" t="s">
        <v>220</v>
      </c>
      <c r="H26" s="216">
        <v>43060.8</v>
      </c>
      <c r="I26" s="216">
        <v>43060.8</v>
      </c>
      <c r="J26" s="216"/>
      <c r="K26" s="216"/>
      <c r="L26" s="216"/>
      <c r="M26" s="216">
        <v>43060.8</v>
      </c>
      <c r="N26" s="216"/>
      <c r="O26" s="216"/>
      <c r="P26" s="216"/>
      <c r="Q26" s="216"/>
      <c r="R26" s="216"/>
      <c r="S26" s="216"/>
      <c r="T26" s="216"/>
      <c r="U26" s="216"/>
      <c r="V26" s="216"/>
      <c r="W26" s="216"/>
      <c r="X26" s="235"/>
      <c r="Y26" s="235"/>
    </row>
    <row r="27" s="126" customFormat="1" ht="31" customHeight="1" spans="1:25">
      <c r="A27" s="207" t="s">
        <v>71</v>
      </c>
      <c r="B27" s="207" t="s">
        <v>226</v>
      </c>
      <c r="C27" s="207" t="s">
        <v>227</v>
      </c>
      <c r="D27" s="207" t="s">
        <v>89</v>
      </c>
      <c r="E27" s="207" t="s">
        <v>90</v>
      </c>
      <c r="F27" s="207" t="s">
        <v>228</v>
      </c>
      <c r="G27" s="207" t="s">
        <v>229</v>
      </c>
      <c r="H27" s="216">
        <v>1228778.64</v>
      </c>
      <c r="I27" s="216">
        <v>1228778.64</v>
      </c>
      <c r="J27" s="216"/>
      <c r="K27" s="216"/>
      <c r="L27" s="216"/>
      <c r="M27" s="216">
        <v>1228778.64</v>
      </c>
      <c r="N27" s="216"/>
      <c r="O27" s="216"/>
      <c r="P27" s="216"/>
      <c r="Q27" s="216"/>
      <c r="R27" s="216"/>
      <c r="S27" s="216"/>
      <c r="T27" s="216"/>
      <c r="U27" s="216"/>
      <c r="V27" s="216"/>
      <c r="W27" s="216"/>
      <c r="X27" s="235"/>
      <c r="Y27" s="235"/>
    </row>
    <row r="28" s="126" customFormat="1" ht="31" customHeight="1" spans="1:25">
      <c r="A28" s="207" t="s">
        <v>71</v>
      </c>
      <c r="B28" s="207" t="s">
        <v>230</v>
      </c>
      <c r="C28" s="207" t="s">
        <v>231</v>
      </c>
      <c r="D28" s="207" t="s">
        <v>95</v>
      </c>
      <c r="E28" s="207" t="s">
        <v>96</v>
      </c>
      <c r="F28" s="207" t="s">
        <v>200</v>
      </c>
      <c r="G28" s="207" t="s">
        <v>201</v>
      </c>
      <c r="H28" s="216">
        <v>575505</v>
      </c>
      <c r="I28" s="216">
        <v>575505</v>
      </c>
      <c r="J28" s="216"/>
      <c r="K28" s="216"/>
      <c r="L28" s="216"/>
      <c r="M28" s="216">
        <v>575505</v>
      </c>
      <c r="N28" s="216"/>
      <c r="O28" s="216"/>
      <c r="P28" s="216"/>
      <c r="Q28" s="216"/>
      <c r="R28" s="216"/>
      <c r="S28" s="216"/>
      <c r="T28" s="216"/>
      <c r="U28" s="216"/>
      <c r="V28" s="216"/>
      <c r="W28" s="216"/>
      <c r="X28" s="235"/>
      <c r="Y28" s="235"/>
    </row>
    <row r="29" s="197" customFormat="1" ht="31" customHeight="1" spans="1:25">
      <c r="A29" s="207" t="s">
        <v>71</v>
      </c>
      <c r="B29" s="207" t="s">
        <v>232</v>
      </c>
      <c r="C29" s="207" t="s">
        <v>233</v>
      </c>
      <c r="D29" s="207" t="s">
        <v>95</v>
      </c>
      <c r="E29" s="207" t="s">
        <v>96</v>
      </c>
      <c r="F29" s="207" t="s">
        <v>234</v>
      </c>
      <c r="G29" s="207" t="s">
        <v>235</v>
      </c>
      <c r="H29" s="216">
        <v>1350000</v>
      </c>
      <c r="I29" s="216"/>
      <c r="J29" s="216"/>
      <c r="K29" s="216"/>
      <c r="L29" s="216"/>
      <c r="M29" s="216"/>
      <c r="N29" s="216"/>
      <c r="O29" s="216"/>
      <c r="P29" s="216"/>
      <c r="Q29" s="216"/>
      <c r="R29" s="216"/>
      <c r="S29" s="216">
        <v>1350000</v>
      </c>
      <c r="T29" s="216">
        <v>1350000</v>
      </c>
      <c r="U29" s="216"/>
      <c r="V29" s="216"/>
      <c r="W29" s="216"/>
      <c r="X29" s="238"/>
      <c r="Y29" s="238"/>
    </row>
    <row r="30" s="197" customFormat="1" ht="24" customHeight="1" spans="1:25">
      <c r="A30" s="208" t="s">
        <v>156</v>
      </c>
      <c r="B30" s="236"/>
      <c r="C30" s="236"/>
      <c r="D30" s="236"/>
      <c r="E30" s="236"/>
      <c r="F30" s="236"/>
      <c r="G30" s="236"/>
      <c r="H30" s="216">
        <v>9349339.84</v>
      </c>
      <c r="I30" s="216">
        <v>7999339.84</v>
      </c>
      <c r="J30" s="216"/>
      <c r="K30" s="216"/>
      <c r="L30" s="216"/>
      <c r="M30" s="216">
        <v>7999339.84</v>
      </c>
      <c r="N30" s="216"/>
      <c r="O30" s="216"/>
      <c r="P30" s="216"/>
      <c r="Q30" s="216"/>
      <c r="R30" s="216"/>
      <c r="S30" s="216">
        <v>1350000</v>
      </c>
      <c r="T30" s="216">
        <v>1350000</v>
      </c>
      <c r="U30" s="216"/>
      <c r="V30" s="216"/>
      <c r="W30" s="216"/>
      <c r="X30" s="238"/>
      <c r="Y30" s="238"/>
    </row>
  </sheetData>
  <mergeCells count="31">
    <mergeCell ref="A2:Y2"/>
    <mergeCell ref="A3:G3"/>
    <mergeCell ref="H4:Y4"/>
    <mergeCell ref="I5:N5"/>
    <mergeCell ref="O5:Q5"/>
    <mergeCell ref="S5:Y5"/>
    <mergeCell ref="I6:J6"/>
    <mergeCell ref="A30:G3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34"/>
  <sheetViews>
    <sheetView topLeftCell="A21" workbookViewId="0">
      <selection activeCell="C29" sqref="$A28:$XFD29"/>
    </sheetView>
  </sheetViews>
  <sheetFormatPr defaultColWidth="9.14285714285714" defaultRowHeight="14.25" customHeight="1"/>
  <cols>
    <col min="1" max="1" width="11.7142857142857" style="126" customWidth="1"/>
    <col min="2" max="2" width="21.4285714285714" style="126" customWidth="1"/>
    <col min="3" max="3" width="32.8571428571429" style="126" customWidth="1"/>
    <col min="4" max="4" width="20.2857142857143" style="126" customWidth="1"/>
    <col min="5" max="5" width="11.1428571428571" style="126" customWidth="1"/>
    <col min="6" max="6" width="17.7142857142857" style="126" customWidth="1"/>
    <col min="7" max="7" width="16" style="126" customWidth="1"/>
    <col min="8" max="8" width="14.2666666666667" style="126" customWidth="1"/>
    <col min="9" max="9" width="19.2" style="126" customWidth="1"/>
    <col min="10" max="10" width="18.1714285714286" style="126" customWidth="1"/>
    <col min="11" max="11" width="18.0190476190476" style="126" customWidth="1"/>
    <col min="12" max="12" width="11.2571428571429" style="126" customWidth="1"/>
    <col min="13" max="14" width="10.2285714285714" style="126" customWidth="1"/>
    <col min="15" max="15" width="9.19047619047619" style="126" customWidth="1"/>
    <col min="16" max="16" width="11.1428571428571" style="126" customWidth="1"/>
    <col min="17" max="17" width="8.62857142857143" style="126" customWidth="1"/>
    <col min="18" max="18" width="18.1904761904762" style="126" customWidth="1"/>
    <col min="19" max="19" width="19.1333333333333" style="126" customWidth="1"/>
    <col min="20" max="20" width="11.8571428571429" style="126" customWidth="1"/>
    <col min="21" max="21" width="9.88571428571429" style="126" customWidth="1"/>
    <col min="22" max="22" width="9.24761904761905" style="126" customWidth="1"/>
    <col min="23" max="23" width="10.3333333333333" style="126" customWidth="1"/>
    <col min="24" max="24" width="17.9333333333333" style="126" customWidth="1"/>
    <col min="25" max="16384" width="9.14285714285714" style="126" customWidth="1"/>
  </cols>
  <sheetData>
    <row r="1" s="126" customFormat="1" ht="13.5" customHeight="1" spans="2:24">
      <c r="B1" s="198"/>
      <c r="E1" s="199"/>
      <c r="F1" s="199"/>
      <c r="G1" s="199"/>
      <c r="H1" s="199"/>
      <c r="I1" s="127"/>
      <c r="J1" s="127"/>
      <c r="K1" s="127"/>
      <c r="L1" s="127"/>
      <c r="M1" s="127"/>
      <c r="N1" s="127"/>
      <c r="O1" s="127"/>
      <c r="P1" s="127"/>
      <c r="Q1" s="127"/>
      <c r="U1" s="198"/>
      <c r="W1" s="42"/>
      <c r="X1" s="42" t="s">
        <v>236</v>
      </c>
    </row>
    <row r="2" s="126" customFormat="1" ht="27.75" customHeight="1" spans="1:24">
      <c r="A2" s="168" t="s">
        <v>237</v>
      </c>
      <c r="B2" s="168"/>
      <c r="C2" s="168"/>
      <c r="D2" s="168"/>
      <c r="E2" s="168"/>
      <c r="F2" s="168"/>
      <c r="G2" s="168"/>
      <c r="H2" s="168"/>
      <c r="I2" s="168"/>
      <c r="J2" s="168"/>
      <c r="K2" s="168"/>
      <c r="L2" s="168"/>
      <c r="M2" s="168"/>
      <c r="N2" s="168"/>
      <c r="O2" s="168"/>
      <c r="P2" s="168"/>
      <c r="Q2" s="168"/>
      <c r="R2" s="168"/>
      <c r="S2" s="168"/>
      <c r="T2" s="168"/>
      <c r="U2" s="168"/>
      <c r="V2" s="168"/>
      <c r="W2" s="168"/>
      <c r="X2" s="168"/>
    </row>
    <row r="3" s="126" customFormat="1" ht="13.5" customHeight="1" spans="1:24">
      <c r="A3" s="169" t="s">
        <v>2</v>
      </c>
      <c r="B3" s="46"/>
      <c r="C3" s="46"/>
      <c r="D3" s="46"/>
      <c r="E3" s="46"/>
      <c r="F3" s="46"/>
      <c r="G3" s="46"/>
      <c r="H3" s="46"/>
      <c r="I3" s="210"/>
      <c r="J3" s="210"/>
      <c r="K3" s="210"/>
      <c r="L3" s="210"/>
      <c r="M3" s="210"/>
      <c r="N3" s="210"/>
      <c r="O3" s="210"/>
      <c r="P3" s="210"/>
      <c r="Q3" s="210"/>
      <c r="U3" s="198"/>
      <c r="W3" s="165"/>
      <c r="X3" s="165" t="s">
        <v>159</v>
      </c>
    </row>
    <row r="4" s="126" customFormat="1" ht="21.75" customHeight="1" spans="1:24">
      <c r="A4" s="200" t="s">
        <v>238</v>
      </c>
      <c r="B4" s="47" t="s">
        <v>170</v>
      </c>
      <c r="C4" s="200" t="s">
        <v>171</v>
      </c>
      <c r="D4" s="200" t="s">
        <v>169</v>
      </c>
      <c r="E4" s="47" t="s">
        <v>172</v>
      </c>
      <c r="F4" s="47" t="s">
        <v>173</v>
      </c>
      <c r="G4" s="47" t="s">
        <v>174</v>
      </c>
      <c r="H4" s="47" t="s">
        <v>239</v>
      </c>
      <c r="I4" s="178" t="s">
        <v>56</v>
      </c>
      <c r="J4" s="173" t="s">
        <v>240</v>
      </c>
      <c r="K4" s="174"/>
      <c r="L4" s="174"/>
      <c r="M4" s="175"/>
      <c r="N4" s="173" t="s">
        <v>178</v>
      </c>
      <c r="O4" s="174"/>
      <c r="P4" s="175"/>
      <c r="Q4" s="47" t="s">
        <v>62</v>
      </c>
      <c r="R4" s="173" t="s">
        <v>63</v>
      </c>
      <c r="S4" s="174"/>
      <c r="T4" s="174"/>
      <c r="U4" s="174"/>
      <c r="V4" s="174"/>
      <c r="W4" s="174"/>
      <c r="X4" s="175"/>
    </row>
    <row r="5" s="126" customFormat="1" ht="21.75" customHeight="1" spans="1:24">
      <c r="A5" s="201"/>
      <c r="B5" s="202"/>
      <c r="C5" s="201"/>
      <c r="D5" s="201"/>
      <c r="E5" s="203"/>
      <c r="F5" s="203"/>
      <c r="G5" s="203"/>
      <c r="H5" s="203"/>
      <c r="I5" s="202"/>
      <c r="J5" s="211" t="s">
        <v>59</v>
      </c>
      <c r="K5" s="212"/>
      <c r="L5" s="47" t="s">
        <v>60</v>
      </c>
      <c r="M5" s="47" t="s">
        <v>61</v>
      </c>
      <c r="N5" s="47" t="s">
        <v>59</v>
      </c>
      <c r="O5" s="47" t="s">
        <v>60</v>
      </c>
      <c r="P5" s="47" t="s">
        <v>61</v>
      </c>
      <c r="Q5" s="203"/>
      <c r="R5" s="47" t="s">
        <v>58</v>
      </c>
      <c r="S5" s="47" t="s">
        <v>64</v>
      </c>
      <c r="T5" s="47" t="s">
        <v>184</v>
      </c>
      <c r="U5" s="47" t="s">
        <v>66</v>
      </c>
      <c r="V5" s="47" t="s">
        <v>67</v>
      </c>
      <c r="W5" s="47" t="s">
        <v>68</v>
      </c>
      <c r="X5" s="47" t="s">
        <v>69</v>
      </c>
    </row>
    <row r="6" s="126" customFormat="1" ht="21" customHeight="1" spans="1:24">
      <c r="A6" s="202"/>
      <c r="B6" s="202"/>
      <c r="C6" s="202"/>
      <c r="D6" s="202"/>
      <c r="E6" s="202"/>
      <c r="F6" s="202"/>
      <c r="G6" s="202"/>
      <c r="H6" s="202"/>
      <c r="I6" s="202"/>
      <c r="J6" s="213"/>
      <c r="K6" s="214"/>
      <c r="L6" s="202"/>
      <c r="M6" s="202"/>
      <c r="N6" s="202"/>
      <c r="O6" s="202"/>
      <c r="P6" s="202"/>
      <c r="Q6" s="202"/>
      <c r="R6" s="202"/>
      <c r="S6" s="202"/>
      <c r="T6" s="202"/>
      <c r="U6" s="202"/>
      <c r="V6" s="202"/>
      <c r="W6" s="203"/>
      <c r="X6" s="202"/>
    </row>
    <row r="7" s="126" customFormat="1" ht="39.75" customHeight="1" spans="1:24">
      <c r="A7" s="204"/>
      <c r="B7" s="205"/>
      <c r="C7" s="204"/>
      <c r="D7" s="204"/>
      <c r="E7" s="51"/>
      <c r="F7" s="51"/>
      <c r="G7" s="51"/>
      <c r="H7" s="51"/>
      <c r="I7" s="205"/>
      <c r="J7" s="52" t="s">
        <v>58</v>
      </c>
      <c r="K7" s="52" t="s">
        <v>241</v>
      </c>
      <c r="L7" s="51"/>
      <c r="M7" s="51"/>
      <c r="N7" s="51"/>
      <c r="O7" s="51"/>
      <c r="P7" s="51"/>
      <c r="Q7" s="51"/>
      <c r="R7" s="51"/>
      <c r="S7" s="51"/>
      <c r="T7" s="51"/>
      <c r="U7" s="205"/>
      <c r="V7" s="51"/>
      <c r="W7" s="51"/>
      <c r="X7" s="51"/>
    </row>
    <row r="8" s="126" customFormat="1" ht="36" customHeight="1" spans="1:24">
      <c r="A8" s="206">
        <v>1</v>
      </c>
      <c r="B8" s="206">
        <v>2</v>
      </c>
      <c r="C8" s="206">
        <v>3</v>
      </c>
      <c r="D8" s="206">
        <v>4</v>
      </c>
      <c r="E8" s="206">
        <v>5</v>
      </c>
      <c r="F8" s="206">
        <v>6</v>
      </c>
      <c r="G8" s="206">
        <v>7</v>
      </c>
      <c r="H8" s="206">
        <v>8</v>
      </c>
      <c r="I8" s="206">
        <v>9</v>
      </c>
      <c r="J8" s="206">
        <v>10</v>
      </c>
      <c r="K8" s="206">
        <v>11</v>
      </c>
      <c r="L8" s="215">
        <v>12</v>
      </c>
      <c r="M8" s="215">
        <v>13</v>
      </c>
      <c r="N8" s="215">
        <v>14</v>
      </c>
      <c r="O8" s="215">
        <v>15</v>
      </c>
      <c r="P8" s="215">
        <v>16</v>
      </c>
      <c r="Q8" s="215">
        <v>17</v>
      </c>
      <c r="R8" s="215">
        <v>18</v>
      </c>
      <c r="S8" s="215">
        <v>19</v>
      </c>
      <c r="T8" s="215">
        <v>20</v>
      </c>
      <c r="U8" s="206">
        <v>21</v>
      </c>
      <c r="V8" s="206">
        <v>22</v>
      </c>
      <c r="W8" s="215">
        <v>23</v>
      </c>
      <c r="X8" s="206">
        <v>24</v>
      </c>
    </row>
    <row r="9" s="197" customFormat="1" ht="36" customHeight="1" spans="1:24">
      <c r="A9" s="207"/>
      <c r="B9" s="207"/>
      <c r="C9" s="207" t="s">
        <v>242</v>
      </c>
      <c r="D9" s="207"/>
      <c r="E9" s="207"/>
      <c r="F9" s="207"/>
      <c r="G9" s="207"/>
      <c r="H9" s="207"/>
      <c r="I9" s="216">
        <v>5129600.83</v>
      </c>
      <c r="J9" s="216"/>
      <c r="K9" s="216"/>
      <c r="L9" s="217"/>
      <c r="M9" s="217"/>
      <c r="N9" s="217"/>
      <c r="O9" s="217"/>
      <c r="P9" s="217"/>
      <c r="Q9" s="217"/>
      <c r="R9" s="216">
        <v>5129600.83</v>
      </c>
      <c r="S9" s="216">
        <v>5129600.83</v>
      </c>
      <c r="T9" s="222"/>
      <c r="U9" s="223"/>
      <c r="V9" s="223"/>
      <c r="W9" s="222"/>
      <c r="X9" s="224"/>
    </row>
    <row r="10" s="197" customFormat="1" ht="36" customHeight="1" spans="1:24">
      <c r="A10" s="207" t="s">
        <v>243</v>
      </c>
      <c r="B10" s="207" t="s">
        <v>244</v>
      </c>
      <c r="C10" s="207" t="s">
        <v>242</v>
      </c>
      <c r="D10" s="207" t="s">
        <v>71</v>
      </c>
      <c r="E10" s="207" t="s">
        <v>95</v>
      </c>
      <c r="F10" s="207" t="s">
        <v>96</v>
      </c>
      <c r="G10" s="207" t="s">
        <v>245</v>
      </c>
      <c r="H10" s="207" t="s">
        <v>246</v>
      </c>
      <c r="I10" s="216">
        <v>4000000</v>
      </c>
      <c r="J10" s="216"/>
      <c r="K10" s="216"/>
      <c r="L10" s="217"/>
      <c r="M10" s="217"/>
      <c r="N10" s="217"/>
      <c r="O10" s="217"/>
      <c r="P10" s="217"/>
      <c r="Q10" s="217"/>
      <c r="R10" s="216">
        <v>4000000</v>
      </c>
      <c r="S10" s="216">
        <v>4000000</v>
      </c>
      <c r="T10" s="222"/>
      <c r="U10" s="223"/>
      <c r="V10" s="223"/>
      <c r="W10" s="222"/>
      <c r="X10" s="224"/>
    </row>
    <row r="11" s="197" customFormat="1" ht="36" customHeight="1" spans="1:24">
      <c r="A11" s="207" t="s">
        <v>243</v>
      </c>
      <c r="B11" s="207" t="s">
        <v>244</v>
      </c>
      <c r="C11" s="207" t="s">
        <v>242</v>
      </c>
      <c r="D11" s="207" t="s">
        <v>71</v>
      </c>
      <c r="E11" s="207" t="s">
        <v>95</v>
      </c>
      <c r="F11" s="207" t="s">
        <v>96</v>
      </c>
      <c r="G11" s="207" t="s">
        <v>247</v>
      </c>
      <c r="H11" s="207" t="s">
        <v>248</v>
      </c>
      <c r="I11" s="216">
        <v>1129600.83</v>
      </c>
      <c r="J11" s="216"/>
      <c r="K11" s="216"/>
      <c r="L11" s="217"/>
      <c r="M11" s="217"/>
      <c r="N11" s="217"/>
      <c r="O11" s="217"/>
      <c r="P11" s="217"/>
      <c r="Q11" s="217"/>
      <c r="R11" s="216">
        <v>1129600.83</v>
      </c>
      <c r="S11" s="216">
        <v>1129600.83</v>
      </c>
      <c r="T11" s="222"/>
      <c r="U11" s="223"/>
      <c r="V11" s="223"/>
      <c r="W11" s="222"/>
      <c r="X11" s="224"/>
    </row>
    <row r="12" s="197" customFormat="1" ht="36" customHeight="1" spans="1:24">
      <c r="A12" s="207"/>
      <c r="B12" s="207"/>
      <c r="C12" s="207" t="s">
        <v>249</v>
      </c>
      <c r="D12" s="207"/>
      <c r="E12" s="207"/>
      <c r="F12" s="207"/>
      <c r="G12" s="207"/>
      <c r="H12" s="207"/>
      <c r="I12" s="216">
        <v>5000000</v>
      </c>
      <c r="J12" s="216"/>
      <c r="K12" s="216"/>
      <c r="L12" s="217"/>
      <c r="M12" s="217"/>
      <c r="N12" s="217"/>
      <c r="O12" s="217"/>
      <c r="P12" s="217"/>
      <c r="Q12" s="217"/>
      <c r="R12" s="216">
        <v>5000000</v>
      </c>
      <c r="S12" s="216">
        <v>5000000</v>
      </c>
      <c r="T12" s="222"/>
      <c r="U12" s="223"/>
      <c r="V12" s="223"/>
      <c r="W12" s="222"/>
      <c r="X12" s="224"/>
    </row>
    <row r="13" s="197" customFormat="1" ht="36" customHeight="1" spans="1:24">
      <c r="A13" s="207" t="s">
        <v>243</v>
      </c>
      <c r="B13" s="207" t="s">
        <v>250</v>
      </c>
      <c r="C13" s="207" t="s">
        <v>249</v>
      </c>
      <c r="D13" s="207" t="s">
        <v>71</v>
      </c>
      <c r="E13" s="207" t="s">
        <v>95</v>
      </c>
      <c r="F13" s="207" t="s">
        <v>96</v>
      </c>
      <c r="G13" s="207" t="s">
        <v>251</v>
      </c>
      <c r="H13" s="207" t="s">
        <v>252</v>
      </c>
      <c r="I13" s="216">
        <v>1000000</v>
      </c>
      <c r="J13" s="216"/>
      <c r="K13" s="216"/>
      <c r="L13" s="217"/>
      <c r="M13" s="217"/>
      <c r="N13" s="217"/>
      <c r="O13" s="217"/>
      <c r="P13" s="217"/>
      <c r="Q13" s="217"/>
      <c r="R13" s="216">
        <v>1000000</v>
      </c>
      <c r="S13" s="216">
        <v>1000000</v>
      </c>
      <c r="T13" s="222"/>
      <c r="U13" s="223"/>
      <c r="V13" s="223"/>
      <c r="W13" s="222"/>
      <c r="X13" s="224"/>
    </row>
    <row r="14" s="197" customFormat="1" ht="36" customHeight="1" spans="1:24">
      <c r="A14" s="207" t="s">
        <v>243</v>
      </c>
      <c r="B14" s="207" t="s">
        <v>250</v>
      </c>
      <c r="C14" s="207" t="s">
        <v>249</v>
      </c>
      <c r="D14" s="207" t="s">
        <v>71</v>
      </c>
      <c r="E14" s="207" t="s">
        <v>95</v>
      </c>
      <c r="F14" s="207" t="s">
        <v>96</v>
      </c>
      <c r="G14" s="207" t="s">
        <v>253</v>
      </c>
      <c r="H14" s="207" t="s">
        <v>254</v>
      </c>
      <c r="I14" s="216">
        <v>40000</v>
      </c>
      <c r="J14" s="216"/>
      <c r="K14" s="216"/>
      <c r="L14" s="217"/>
      <c r="M14" s="217"/>
      <c r="N14" s="217"/>
      <c r="O14" s="217"/>
      <c r="P14" s="217"/>
      <c r="Q14" s="217"/>
      <c r="R14" s="216">
        <v>40000</v>
      </c>
      <c r="S14" s="216">
        <v>40000</v>
      </c>
      <c r="T14" s="222"/>
      <c r="U14" s="223"/>
      <c r="V14" s="223"/>
      <c r="W14" s="222"/>
      <c r="X14" s="224"/>
    </row>
    <row r="15" s="197" customFormat="1" ht="36" customHeight="1" spans="1:24">
      <c r="A15" s="207" t="s">
        <v>243</v>
      </c>
      <c r="B15" s="207" t="s">
        <v>250</v>
      </c>
      <c r="C15" s="207" t="s">
        <v>249</v>
      </c>
      <c r="D15" s="207" t="s">
        <v>71</v>
      </c>
      <c r="E15" s="207" t="s">
        <v>95</v>
      </c>
      <c r="F15" s="207" t="s">
        <v>96</v>
      </c>
      <c r="G15" s="207" t="s">
        <v>255</v>
      </c>
      <c r="H15" s="207" t="s">
        <v>256</v>
      </c>
      <c r="I15" s="216">
        <v>230000</v>
      </c>
      <c r="J15" s="216"/>
      <c r="K15" s="216"/>
      <c r="L15" s="217"/>
      <c r="M15" s="217"/>
      <c r="N15" s="217"/>
      <c r="O15" s="217"/>
      <c r="P15" s="217"/>
      <c r="Q15" s="217"/>
      <c r="R15" s="216">
        <v>230000</v>
      </c>
      <c r="S15" s="216">
        <v>230000</v>
      </c>
      <c r="T15" s="222"/>
      <c r="U15" s="223"/>
      <c r="V15" s="223"/>
      <c r="W15" s="222"/>
      <c r="X15" s="224"/>
    </row>
    <row r="16" s="197" customFormat="1" ht="36" customHeight="1" spans="1:24">
      <c r="A16" s="207" t="s">
        <v>243</v>
      </c>
      <c r="B16" s="207" t="s">
        <v>250</v>
      </c>
      <c r="C16" s="207" t="s">
        <v>249</v>
      </c>
      <c r="D16" s="207" t="s">
        <v>71</v>
      </c>
      <c r="E16" s="207" t="s">
        <v>95</v>
      </c>
      <c r="F16" s="207" t="s">
        <v>96</v>
      </c>
      <c r="G16" s="207" t="s">
        <v>257</v>
      </c>
      <c r="H16" s="207" t="s">
        <v>258</v>
      </c>
      <c r="I16" s="216">
        <v>180000</v>
      </c>
      <c r="J16" s="216"/>
      <c r="K16" s="216"/>
      <c r="L16" s="217"/>
      <c r="M16" s="217"/>
      <c r="N16" s="217"/>
      <c r="O16" s="217"/>
      <c r="P16" s="217"/>
      <c r="Q16" s="217"/>
      <c r="R16" s="216">
        <v>180000</v>
      </c>
      <c r="S16" s="216">
        <v>180000</v>
      </c>
      <c r="T16" s="222"/>
      <c r="U16" s="223"/>
      <c r="V16" s="223"/>
      <c r="W16" s="222"/>
      <c r="X16" s="224"/>
    </row>
    <row r="17" s="197" customFormat="1" ht="36" customHeight="1" spans="1:24">
      <c r="A17" s="207" t="s">
        <v>243</v>
      </c>
      <c r="B17" s="207" t="s">
        <v>250</v>
      </c>
      <c r="C17" s="207" t="s">
        <v>249</v>
      </c>
      <c r="D17" s="207" t="s">
        <v>71</v>
      </c>
      <c r="E17" s="207" t="s">
        <v>95</v>
      </c>
      <c r="F17" s="207" t="s">
        <v>96</v>
      </c>
      <c r="G17" s="207" t="s">
        <v>259</v>
      </c>
      <c r="H17" s="207" t="s">
        <v>260</v>
      </c>
      <c r="I17" s="216">
        <v>3200000</v>
      </c>
      <c r="J17" s="216"/>
      <c r="K17" s="216"/>
      <c r="L17" s="217"/>
      <c r="M17" s="217"/>
      <c r="N17" s="217"/>
      <c r="O17" s="217"/>
      <c r="P17" s="217"/>
      <c r="Q17" s="217"/>
      <c r="R17" s="216">
        <v>3200000</v>
      </c>
      <c r="S17" s="216">
        <v>3200000</v>
      </c>
      <c r="T17" s="222"/>
      <c r="U17" s="223"/>
      <c r="V17" s="223"/>
      <c r="W17" s="222"/>
      <c r="X17" s="224"/>
    </row>
    <row r="18" s="197" customFormat="1" ht="36" customHeight="1" spans="1:24">
      <c r="A18" s="207" t="s">
        <v>243</v>
      </c>
      <c r="B18" s="207" t="s">
        <v>250</v>
      </c>
      <c r="C18" s="207" t="s">
        <v>249</v>
      </c>
      <c r="D18" s="207" t="s">
        <v>71</v>
      </c>
      <c r="E18" s="207" t="s">
        <v>95</v>
      </c>
      <c r="F18" s="207" t="s">
        <v>96</v>
      </c>
      <c r="G18" s="207" t="s">
        <v>261</v>
      </c>
      <c r="H18" s="207" t="s">
        <v>262</v>
      </c>
      <c r="I18" s="216">
        <v>50000</v>
      </c>
      <c r="J18" s="216"/>
      <c r="K18" s="216"/>
      <c r="L18" s="217"/>
      <c r="M18" s="217"/>
      <c r="N18" s="217"/>
      <c r="O18" s="217"/>
      <c r="P18" s="217"/>
      <c r="Q18" s="217"/>
      <c r="R18" s="216">
        <v>50000</v>
      </c>
      <c r="S18" s="216">
        <v>50000</v>
      </c>
      <c r="T18" s="222"/>
      <c r="U18" s="223"/>
      <c r="V18" s="223"/>
      <c r="W18" s="222"/>
      <c r="X18" s="224"/>
    </row>
    <row r="19" s="197" customFormat="1" ht="36" customHeight="1" spans="1:24">
      <c r="A19" s="207" t="s">
        <v>243</v>
      </c>
      <c r="B19" s="207" t="s">
        <v>250</v>
      </c>
      <c r="C19" s="207" t="s">
        <v>249</v>
      </c>
      <c r="D19" s="207" t="s">
        <v>71</v>
      </c>
      <c r="E19" s="207" t="s">
        <v>95</v>
      </c>
      <c r="F19" s="207" t="s">
        <v>96</v>
      </c>
      <c r="G19" s="207" t="s">
        <v>263</v>
      </c>
      <c r="H19" s="207" t="s">
        <v>264</v>
      </c>
      <c r="I19" s="216">
        <v>200000</v>
      </c>
      <c r="J19" s="216"/>
      <c r="K19" s="216"/>
      <c r="L19" s="217"/>
      <c r="M19" s="217"/>
      <c r="N19" s="217"/>
      <c r="O19" s="217"/>
      <c r="P19" s="217"/>
      <c r="Q19" s="217"/>
      <c r="R19" s="216">
        <v>200000</v>
      </c>
      <c r="S19" s="216">
        <v>200000</v>
      </c>
      <c r="T19" s="222"/>
      <c r="U19" s="223"/>
      <c r="V19" s="223"/>
      <c r="W19" s="222"/>
      <c r="X19" s="224"/>
    </row>
    <row r="20" s="197" customFormat="1" ht="36" customHeight="1" spans="1:24">
      <c r="A20" s="207" t="s">
        <v>243</v>
      </c>
      <c r="B20" s="207" t="s">
        <v>250</v>
      </c>
      <c r="C20" s="207" t="s">
        <v>249</v>
      </c>
      <c r="D20" s="207" t="s">
        <v>71</v>
      </c>
      <c r="E20" s="207" t="s">
        <v>95</v>
      </c>
      <c r="F20" s="207" t="s">
        <v>96</v>
      </c>
      <c r="G20" s="207" t="s">
        <v>245</v>
      </c>
      <c r="H20" s="207" t="s">
        <v>246</v>
      </c>
      <c r="I20" s="216">
        <v>100000</v>
      </c>
      <c r="J20" s="216"/>
      <c r="K20" s="216"/>
      <c r="L20" s="217"/>
      <c r="M20" s="217"/>
      <c r="N20" s="217"/>
      <c r="O20" s="217"/>
      <c r="P20" s="217"/>
      <c r="Q20" s="217"/>
      <c r="R20" s="216">
        <v>100000</v>
      </c>
      <c r="S20" s="216">
        <v>100000</v>
      </c>
      <c r="T20" s="222"/>
      <c r="U20" s="223"/>
      <c r="V20" s="223"/>
      <c r="W20" s="222"/>
      <c r="X20" s="224"/>
    </row>
    <row r="21" s="197" customFormat="1" ht="36" customHeight="1" spans="1:24">
      <c r="A21" s="207"/>
      <c r="B21" s="207"/>
      <c r="C21" s="207" t="s">
        <v>265</v>
      </c>
      <c r="D21" s="207"/>
      <c r="E21" s="207"/>
      <c r="F21" s="207"/>
      <c r="G21" s="207"/>
      <c r="H21" s="207"/>
      <c r="I21" s="216">
        <v>1500000</v>
      </c>
      <c r="J21" s="216"/>
      <c r="K21" s="216"/>
      <c r="L21" s="217"/>
      <c r="M21" s="217"/>
      <c r="N21" s="217"/>
      <c r="O21" s="217"/>
      <c r="P21" s="217"/>
      <c r="Q21" s="217"/>
      <c r="R21" s="216">
        <v>1500000</v>
      </c>
      <c r="S21" s="216">
        <v>1500000</v>
      </c>
      <c r="T21" s="222"/>
      <c r="U21" s="223"/>
      <c r="V21" s="223"/>
      <c r="W21" s="222"/>
      <c r="X21" s="224"/>
    </row>
    <row r="22" s="197" customFormat="1" ht="36" customHeight="1" spans="1:24">
      <c r="A22" s="207" t="s">
        <v>243</v>
      </c>
      <c r="B22" s="207" t="s">
        <v>266</v>
      </c>
      <c r="C22" s="207" t="s">
        <v>265</v>
      </c>
      <c r="D22" s="207" t="s">
        <v>71</v>
      </c>
      <c r="E22" s="207" t="s">
        <v>95</v>
      </c>
      <c r="F22" s="207" t="s">
        <v>96</v>
      </c>
      <c r="G22" s="207" t="s">
        <v>251</v>
      </c>
      <c r="H22" s="207" t="s">
        <v>252</v>
      </c>
      <c r="I22" s="216">
        <v>150000</v>
      </c>
      <c r="J22" s="216"/>
      <c r="K22" s="216"/>
      <c r="L22" s="217"/>
      <c r="M22" s="217"/>
      <c r="N22" s="217"/>
      <c r="O22" s="217"/>
      <c r="P22" s="217"/>
      <c r="Q22" s="217"/>
      <c r="R22" s="216">
        <v>150000</v>
      </c>
      <c r="S22" s="216">
        <v>150000</v>
      </c>
      <c r="T22" s="222"/>
      <c r="U22" s="223"/>
      <c r="V22" s="223"/>
      <c r="W22" s="222"/>
      <c r="X22" s="224"/>
    </row>
    <row r="23" s="197" customFormat="1" ht="36" customHeight="1" spans="1:24">
      <c r="A23" s="207" t="s">
        <v>243</v>
      </c>
      <c r="B23" s="207" t="s">
        <v>266</v>
      </c>
      <c r="C23" s="207" t="s">
        <v>265</v>
      </c>
      <c r="D23" s="207" t="s">
        <v>71</v>
      </c>
      <c r="E23" s="207" t="s">
        <v>95</v>
      </c>
      <c r="F23" s="207" t="s">
        <v>96</v>
      </c>
      <c r="G23" s="207" t="s">
        <v>261</v>
      </c>
      <c r="H23" s="207" t="s">
        <v>262</v>
      </c>
      <c r="I23" s="216">
        <v>300000</v>
      </c>
      <c r="J23" s="216"/>
      <c r="K23" s="216"/>
      <c r="L23" s="217"/>
      <c r="M23" s="217"/>
      <c r="N23" s="217"/>
      <c r="O23" s="217"/>
      <c r="P23" s="217"/>
      <c r="Q23" s="217"/>
      <c r="R23" s="216">
        <v>300000</v>
      </c>
      <c r="S23" s="216">
        <v>300000</v>
      </c>
      <c r="T23" s="222"/>
      <c r="U23" s="223"/>
      <c r="V23" s="223"/>
      <c r="W23" s="222"/>
      <c r="X23" s="224"/>
    </row>
    <row r="24" s="197" customFormat="1" ht="36" customHeight="1" spans="1:24">
      <c r="A24" s="207" t="s">
        <v>243</v>
      </c>
      <c r="B24" s="207" t="s">
        <v>266</v>
      </c>
      <c r="C24" s="207" t="s">
        <v>265</v>
      </c>
      <c r="D24" s="207" t="s">
        <v>71</v>
      </c>
      <c r="E24" s="207" t="s">
        <v>95</v>
      </c>
      <c r="F24" s="207" t="s">
        <v>96</v>
      </c>
      <c r="G24" s="207" t="s">
        <v>267</v>
      </c>
      <c r="H24" s="207" t="s">
        <v>268</v>
      </c>
      <c r="I24" s="216">
        <v>500000</v>
      </c>
      <c r="J24" s="216"/>
      <c r="K24" s="216"/>
      <c r="L24" s="217"/>
      <c r="M24" s="217"/>
      <c r="N24" s="217"/>
      <c r="O24" s="217"/>
      <c r="P24" s="217"/>
      <c r="Q24" s="217"/>
      <c r="R24" s="216">
        <v>500000</v>
      </c>
      <c r="S24" s="216">
        <v>500000</v>
      </c>
      <c r="T24" s="222"/>
      <c r="U24" s="223"/>
      <c r="V24" s="223"/>
      <c r="W24" s="222"/>
      <c r="X24" s="224"/>
    </row>
    <row r="25" s="197" customFormat="1" ht="36" customHeight="1" spans="1:24">
      <c r="A25" s="207" t="s">
        <v>243</v>
      </c>
      <c r="B25" s="207" t="s">
        <v>266</v>
      </c>
      <c r="C25" s="207" t="s">
        <v>265</v>
      </c>
      <c r="D25" s="207" t="s">
        <v>71</v>
      </c>
      <c r="E25" s="207" t="s">
        <v>95</v>
      </c>
      <c r="F25" s="207" t="s">
        <v>96</v>
      </c>
      <c r="G25" s="207" t="s">
        <v>247</v>
      </c>
      <c r="H25" s="207" t="s">
        <v>248</v>
      </c>
      <c r="I25" s="216">
        <v>550000</v>
      </c>
      <c r="J25" s="216"/>
      <c r="K25" s="216"/>
      <c r="L25" s="217"/>
      <c r="M25" s="217"/>
      <c r="N25" s="217"/>
      <c r="O25" s="217"/>
      <c r="P25" s="217"/>
      <c r="Q25" s="217"/>
      <c r="R25" s="216">
        <v>550000</v>
      </c>
      <c r="S25" s="216">
        <v>550000</v>
      </c>
      <c r="T25" s="222"/>
      <c r="U25" s="223"/>
      <c r="V25" s="223"/>
      <c r="W25" s="222"/>
      <c r="X25" s="224"/>
    </row>
    <row r="26" s="197" customFormat="1" ht="36" customHeight="1" spans="1:24">
      <c r="A26" s="207"/>
      <c r="B26" s="207"/>
      <c r="C26" s="207" t="s">
        <v>269</v>
      </c>
      <c r="D26" s="207"/>
      <c r="E26" s="207"/>
      <c r="F26" s="207"/>
      <c r="G26" s="207"/>
      <c r="H26" s="207"/>
      <c r="I26" s="216">
        <v>49200</v>
      </c>
      <c r="J26" s="216">
        <v>49200</v>
      </c>
      <c r="K26" s="216">
        <v>49200</v>
      </c>
      <c r="L26" s="217"/>
      <c r="M26" s="217"/>
      <c r="N26" s="217"/>
      <c r="O26" s="217"/>
      <c r="P26" s="217"/>
      <c r="Q26" s="217"/>
      <c r="R26" s="216"/>
      <c r="S26" s="216"/>
      <c r="T26" s="222"/>
      <c r="U26" s="223"/>
      <c r="V26" s="223"/>
      <c r="W26" s="222"/>
      <c r="X26" s="224"/>
    </row>
    <row r="27" s="197" customFormat="1" ht="36" customHeight="1" spans="1:24">
      <c r="A27" s="207" t="s">
        <v>243</v>
      </c>
      <c r="B27" s="207" t="s">
        <v>270</v>
      </c>
      <c r="C27" s="207" t="s">
        <v>269</v>
      </c>
      <c r="D27" s="207" t="s">
        <v>71</v>
      </c>
      <c r="E27" s="207" t="s">
        <v>97</v>
      </c>
      <c r="F27" s="207" t="s">
        <v>98</v>
      </c>
      <c r="G27" s="207" t="s">
        <v>259</v>
      </c>
      <c r="H27" s="207" t="s">
        <v>260</v>
      </c>
      <c r="I27" s="216">
        <v>49200</v>
      </c>
      <c r="J27" s="216">
        <v>49200</v>
      </c>
      <c r="K27" s="216">
        <v>49200</v>
      </c>
      <c r="L27" s="217"/>
      <c r="M27" s="217"/>
      <c r="N27" s="217"/>
      <c r="O27" s="217"/>
      <c r="P27" s="217"/>
      <c r="Q27" s="217"/>
      <c r="R27" s="216"/>
      <c r="S27" s="216"/>
      <c r="T27" s="222"/>
      <c r="U27" s="223"/>
      <c r="V27" s="223"/>
      <c r="W27" s="222"/>
      <c r="X27" s="224"/>
    </row>
    <row r="28" s="197" customFormat="1" ht="36" customHeight="1" spans="1:24">
      <c r="A28" s="207"/>
      <c r="B28" s="207"/>
      <c r="C28" s="207" t="s">
        <v>271</v>
      </c>
      <c r="D28" s="207"/>
      <c r="E28" s="207"/>
      <c r="F28" s="207"/>
      <c r="G28" s="207"/>
      <c r="H28" s="207"/>
      <c r="I28" s="216">
        <v>24000</v>
      </c>
      <c r="J28" s="216">
        <v>24000</v>
      </c>
      <c r="K28" s="216">
        <v>24000</v>
      </c>
      <c r="L28" s="217"/>
      <c r="M28" s="217"/>
      <c r="N28" s="217"/>
      <c r="O28" s="217"/>
      <c r="P28" s="217"/>
      <c r="Q28" s="217"/>
      <c r="R28" s="216"/>
      <c r="S28" s="216"/>
      <c r="T28" s="222"/>
      <c r="U28" s="223"/>
      <c r="V28" s="223"/>
      <c r="W28" s="222"/>
      <c r="X28" s="224"/>
    </row>
    <row r="29" s="197" customFormat="1" ht="36" customHeight="1" spans="1:24">
      <c r="A29" s="207" t="s">
        <v>243</v>
      </c>
      <c r="B29" s="207" t="s">
        <v>272</v>
      </c>
      <c r="C29" s="207" t="s">
        <v>271</v>
      </c>
      <c r="D29" s="207" t="s">
        <v>71</v>
      </c>
      <c r="E29" s="207" t="s">
        <v>95</v>
      </c>
      <c r="F29" s="207" t="s">
        <v>96</v>
      </c>
      <c r="G29" s="207" t="s">
        <v>261</v>
      </c>
      <c r="H29" s="207" t="s">
        <v>262</v>
      </c>
      <c r="I29" s="216">
        <v>24000</v>
      </c>
      <c r="J29" s="216">
        <v>24000</v>
      </c>
      <c r="K29" s="216">
        <v>24000</v>
      </c>
      <c r="L29" s="217"/>
      <c r="M29" s="217"/>
      <c r="N29" s="217"/>
      <c r="O29" s="217"/>
      <c r="P29" s="217"/>
      <c r="Q29" s="217"/>
      <c r="R29" s="216"/>
      <c r="S29" s="216"/>
      <c r="T29" s="222"/>
      <c r="U29" s="223"/>
      <c r="V29" s="223"/>
      <c r="W29" s="222"/>
      <c r="X29" s="224"/>
    </row>
    <row r="30" s="197" customFormat="1" ht="36" customHeight="1" spans="1:24">
      <c r="A30" s="207"/>
      <c r="B30" s="207"/>
      <c r="C30" s="207" t="s">
        <v>273</v>
      </c>
      <c r="D30" s="207"/>
      <c r="E30" s="207"/>
      <c r="F30" s="207"/>
      <c r="G30" s="207"/>
      <c r="H30" s="207"/>
      <c r="I30" s="216">
        <v>85000</v>
      </c>
      <c r="J30" s="216">
        <v>85000</v>
      </c>
      <c r="K30" s="216">
        <v>85000</v>
      </c>
      <c r="L30" s="217"/>
      <c r="M30" s="217"/>
      <c r="N30" s="217"/>
      <c r="O30" s="217"/>
      <c r="P30" s="217"/>
      <c r="Q30" s="217"/>
      <c r="R30" s="216"/>
      <c r="S30" s="216"/>
      <c r="T30" s="222"/>
      <c r="U30" s="223"/>
      <c r="V30" s="223"/>
      <c r="W30" s="222"/>
      <c r="X30" s="224"/>
    </row>
    <row r="31" s="197" customFormat="1" ht="36" customHeight="1" spans="1:24">
      <c r="A31" s="207" t="s">
        <v>243</v>
      </c>
      <c r="B31" s="207" t="s">
        <v>274</v>
      </c>
      <c r="C31" s="207" t="s">
        <v>273</v>
      </c>
      <c r="D31" s="207" t="s">
        <v>71</v>
      </c>
      <c r="E31" s="207" t="s">
        <v>97</v>
      </c>
      <c r="F31" s="207" t="s">
        <v>98</v>
      </c>
      <c r="G31" s="207" t="s">
        <v>275</v>
      </c>
      <c r="H31" s="207" t="s">
        <v>276</v>
      </c>
      <c r="I31" s="216">
        <v>85000</v>
      </c>
      <c r="J31" s="216">
        <v>85000</v>
      </c>
      <c r="K31" s="216">
        <v>85000</v>
      </c>
      <c r="L31" s="217"/>
      <c r="M31" s="217"/>
      <c r="N31" s="217"/>
      <c r="O31" s="217"/>
      <c r="P31" s="217"/>
      <c r="Q31" s="217"/>
      <c r="R31" s="216"/>
      <c r="S31" s="216"/>
      <c r="T31" s="222"/>
      <c r="U31" s="223"/>
      <c r="V31" s="223"/>
      <c r="W31" s="222"/>
      <c r="X31" s="224"/>
    </row>
    <row r="32" s="197" customFormat="1" ht="36" customHeight="1" spans="1:24">
      <c r="A32" s="207"/>
      <c r="B32" s="207"/>
      <c r="C32" s="207" t="s">
        <v>277</v>
      </c>
      <c r="D32" s="207"/>
      <c r="E32" s="207"/>
      <c r="F32" s="207"/>
      <c r="G32" s="207"/>
      <c r="H32" s="207"/>
      <c r="I32" s="216">
        <v>30000</v>
      </c>
      <c r="J32" s="216">
        <v>30000</v>
      </c>
      <c r="K32" s="216">
        <v>30000</v>
      </c>
      <c r="L32" s="217"/>
      <c r="M32" s="217"/>
      <c r="N32" s="217"/>
      <c r="O32" s="217"/>
      <c r="P32" s="217"/>
      <c r="Q32" s="217"/>
      <c r="R32" s="216"/>
      <c r="S32" s="216"/>
      <c r="T32" s="222"/>
      <c r="U32" s="223"/>
      <c r="V32" s="223"/>
      <c r="W32" s="222"/>
      <c r="X32" s="224"/>
    </row>
    <row r="33" s="197" customFormat="1" ht="36" customHeight="1" spans="1:24">
      <c r="A33" s="207" t="s">
        <v>243</v>
      </c>
      <c r="B33" s="207" t="s">
        <v>278</v>
      </c>
      <c r="C33" s="207" t="s">
        <v>277</v>
      </c>
      <c r="D33" s="207" t="s">
        <v>71</v>
      </c>
      <c r="E33" s="207" t="s">
        <v>95</v>
      </c>
      <c r="F33" s="207" t="s">
        <v>96</v>
      </c>
      <c r="G33" s="207" t="s">
        <v>245</v>
      </c>
      <c r="H33" s="207" t="s">
        <v>246</v>
      </c>
      <c r="I33" s="216">
        <v>30000</v>
      </c>
      <c r="J33" s="216">
        <v>30000</v>
      </c>
      <c r="K33" s="216">
        <v>30000</v>
      </c>
      <c r="L33" s="218"/>
      <c r="M33" s="218"/>
      <c r="N33" s="219"/>
      <c r="O33" s="219"/>
      <c r="P33" s="220"/>
      <c r="Q33" s="218"/>
      <c r="R33" s="216"/>
      <c r="S33" s="216"/>
      <c r="T33" s="218"/>
      <c r="U33" s="219"/>
      <c r="V33" s="218"/>
      <c r="W33" s="225"/>
      <c r="X33" s="218"/>
    </row>
    <row r="34" s="197" customFormat="1" ht="36" customHeight="1" spans="1:69">
      <c r="A34" s="208" t="s">
        <v>156</v>
      </c>
      <c r="B34" s="209"/>
      <c r="C34" s="209"/>
      <c r="D34" s="209"/>
      <c r="E34" s="209"/>
      <c r="F34" s="209"/>
      <c r="G34" s="209"/>
      <c r="H34" s="209"/>
      <c r="I34" s="216">
        <v>11817800.83</v>
      </c>
      <c r="J34" s="216">
        <v>188200</v>
      </c>
      <c r="K34" s="216">
        <v>188200</v>
      </c>
      <c r="L34" s="221"/>
      <c r="M34" s="221"/>
      <c r="N34" s="221"/>
      <c r="O34" s="221"/>
      <c r="P34" s="221"/>
      <c r="Q34" s="221"/>
      <c r="R34" s="216">
        <v>11629600.83</v>
      </c>
      <c r="S34" s="216">
        <v>11629600.83</v>
      </c>
      <c r="T34" s="221"/>
      <c r="U34" s="221"/>
      <c r="V34" s="221"/>
      <c r="W34" s="221"/>
      <c r="X34" s="221"/>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6"/>
      <c r="BH34" s="226"/>
      <c r="BI34" s="226"/>
      <c r="BJ34" s="226"/>
      <c r="BK34" s="226"/>
      <c r="BL34" s="226"/>
      <c r="BM34" s="226"/>
      <c r="BN34" s="226"/>
      <c r="BO34" s="226"/>
      <c r="BP34" s="226"/>
      <c r="BQ34" s="226"/>
    </row>
  </sheetData>
  <mergeCells count="29">
    <mergeCell ref="A2:X2"/>
    <mergeCell ref="A3:H3"/>
    <mergeCell ref="J4:M4"/>
    <mergeCell ref="N4:P4"/>
    <mergeCell ref="R4:X4"/>
    <mergeCell ref="A34:H3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9"/>
  <sheetViews>
    <sheetView topLeftCell="A18" workbookViewId="0">
      <selection activeCell="A27" sqref="A27:C49"/>
    </sheetView>
  </sheetViews>
  <sheetFormatPr defaultColWidth="9.14285714285714" defaultRowHeight="12" customHeight="1"/>
  <cols>
    <col min="1" max="1" width="32.5619047619048" style="41" customWidth="1"/>
    <col min="2" max="2" width="28.4285714285714" style="40" customWidth="1"/>
    <col min="3" max="3" width="46.3238095238095" style="41" customWidth="1"/>
    <col min="4" max="4" width="17.2857142857143" style="41" customWidth="1"/>
    <col min="5" max="5" width="15.8" style="41" customWidth="1"/>
    <col min="6" max="6" width="25.4285714285714" style="41" customWidth="1"/>
    <col min="7" max="7" width="11.2857142857143" style="40" customWidth="1"/>
    <col min="8" max="8" width="13.1428571428571" style="41" customWidth="1"/>
    <col min="9" max="10" width="12.4285714285714" style="40" customWidth="1"/>
    <col min="11" max="11" width="39.8571428571429" style="41" customWidth="1"/>
    <col min="12" max="16384" width="9.14285714285714" style="40" customWidth="1"/>
  </cols>
  <sheetData>
    <row r="1" s="40" customFormat="1" ht="15" customHeight="1" spans="1:11">
      <c r="A1" s="41"/>
      <c r="C1" s="41"/>
      <c r="D1" s="41"/>
      <c r="E1" s="41"/>
      <c r="F1" s="41"/>
      <c r="H1" s="41"/>
      <c r="K1" s="196" t="s">
        <v>279</v>
      </c>
    </row>
    <row r="2" s="40" customFormat="1" ht="28.5" customHeight="1" spans="1:11">
      <c r="A2" s="168" t="s">
        <v>280</v>
      </c>
      <c r="B2" s="146"/>
      <c r="C2" s="44"/>
      <c r="D2" s="44"/>
      <c r="E2" s="44"/>
      <c r="F2" s="44"/>
      <c r="G2" s="146"/>
      <c r="H2" s="44"/>
      <c r="I2" s="146"/>
      <c r="J2" s="146"/>
      <c r="K2" s="44"/>
    </row>
    <row r="3" s="40" customFormat="1" ht="17.25" customHeight="1" spans="1:11">
      <c r="A3" s="189" t="s">
        <v>2</v>
      </c>
      <c r="B3" s="190"/>
      <c r="C3" s="41"/>
      <c r="D3" s="41"/>
      <c r="E3" s="41"/>
      <c r="F3" s="41"/>
      <c r="H3" s="41"/>
      <c r="K3" s="41"/>
    </row>
    <row r="4" s="40" customFormat="1" ht="44.25" customHeight="1" spans="1:11">
      <c r="A4" s="52" t="s">
        <v>281</v>
      </c>
      <c r="B4" s="179" t="s">
        <v>170</v>
      </c>
      <c r="C4" s="52" t="s">
        <v>282</v>
      </c>
      <c r="D4" s="52" t="s">
        <v>283</v>
      </c>
      <c r="E4" s="52" t="s">
        <v>284</v>
      </c>
      <c r="F4" s="52" t="s">
        <v>285</v>
      </c>
      <c r="G4" s="179" t="s">
        <v>286</v>
      </c>
      <c r="H4" s="52" t="s">
        <v>287</v>
      </c>
      <c r="I4" s="179" t="s">
        <v>288</v>
      </c>
      <c r="J4" s="179" t="s">
        <v>289</v>
      </c>
      <c r="K4" s="52" t="s">
        <v>290</v>
      </c>
    </row>
    <row r="5" s="40" customFormat="1" ht="14.25" customHeight="1" spans="1:11">
      <c r="A5" s="47">
        <v>1</v>
      </c>
      <c r="B5" s="171">
        <v>2</v>
      </c>
      <c r="C5" s="47">
        <v>3</v>
      </c>
      <c r="D5" s="47">
        <v>4</v>
      </c>
      <c r="E5" s="47">
        <v>5</v>
      </c>
      <c r="F5" s="52">
        <v>6</v>
      </c>
      <c r="G5" s="179">
        <v>7</v>
      </c>
      <c r="H5" s="52">
        <v>8</v>
      </c>
      <c r="I5" s="179">
        <v>9</v>
      </c>
      <c r="J5" s="179">
        <v>10</v>
      </c>
      <c r="K5" s="52">
        <v>11</v>
      </c>
    </row>
    <row r="6" s="40" customFormat="1" ht="14.25" customHeight="1" spans="1:11">
      <c r="A6" s="191" t="s">
        <v>71</v>
      </c>
      <c r="B6" s="192"/>
      <c r="C6" s="191"/>
      <c r="D6" s="191"/>
      <c r="E6" s="191"/>
      <c r="F6" s="191"/>
      <c r="G6" s="191"/>
      <c r="H6" s="191"/>
      <c r="I6" s="191"/>
      <c r="J6" s="191"/>
      <c r="K6" s="191"/>
    </row>
    <row r="7" s="40" customFormat="1" ht="14.25" customHeight="1" spans="1:11">
      <c r="A7" s="193" t="s">
        <v>249</v>
      </c>
      <c r="B7" s="371" t="s">
        <v>250</v>
      </c>
      <c r="C7" s="193" t="s">
        <v>291</v>
      </c>
      <c r="D7" s="193" t="s">
        <v>292</v>
      </c>
      <c r="E7" s="193" t="s">
        <v>293</v>
      </c>
      <c r="F7" s="193" t="s">
        <v>294</v>
      </c>
      <c r="G7" s="193" t="s">
        <v>295</v>
      </c>
      <c r="H7" s="191" t="s">
        <v>296</v>
      </c>
      <c r="I7" s="191" t="s">
        <v>297</v>
      </c>
      <c r="J7" s="193" t="s">
        <v>298</v>
      </c>
      <c r="K7" s="193" t="s">
        <v>294</v>
      </c>
    </row>
    <row r="8" s="40" customFormat="1" ht="14.25" customHeight="1" spans="1:11">
      <c r="A8" s="193"/>
      <c r="B8" s="194"/>
      <c r="C8" s="193"/>
      <c r="D8" s="193" t="s">
        <v>292</v>
      </c>
      <c r="E8" s="193" t="s">
        <v>299</v>
      </c>
      <c r="F8" s="193" t="s">
        <v>300</v>
      </c>
      <c r="G8" s="193" t="s">
        <v>295</v>
      </c>
      <c r="H8" s="191" t="s">
        <v>301</v>
      </c>
      <c r="I8" s="191" t="s">
        <v>302</v>
      </c>
      <c r="J8" s="193" t="s">
        <v>303</v>
      </c>
      <c r="K8" s="193" t="s">
        <v>300</v>
      </c>
    </row>
    <row r="9" s="40" customFormat="1" ht="14.25" customHeight="1" spans="1:11">
      <c r="A9" s="193"/>
      <c r="B9" s="194"/>
      <c r="C9" s="193"/>
      <c r="D9" s="193" t="s">
        <v>292</v>
      </c>
      <c r="E9" s="193" t="s">
        <v>304</v>
      </c>
      <c r="F9" s="193" t="s">
        <v>305</v>
      </c>
      <c r="G9" s="193" t="s">
        <v>295</v>
      </c>
      <c r="H9" s="191" t="s">
        <v>306</v>
      </c>
      <c r="I9" s="191" t="s">
        <v>307</v>
      </c>
      <c r="J9" s="193" t="s">
        <v>298</v>
      </c>
      <c r="K9" s="193" t="s">
        <v>308</v>
      </c>
    </row>
    <row r="10" s="40" customFormat="1" ht="14.25" customHeight="1" spans="1:11">
      <c r="A10" s="193"/>
      <c r="B10" s="194"/>
      <c r="C10" s="193"/>
      <c r="D10" s="193" t="s">
        <v>309</v>
      </c>
      <c r="E10" s="193" t="s">
        <v>310</v>
      </c>
      <c r="F10" s="193" t="s">
        <v>311</v>
      </c>
      <c r="G10" s="193" t="s">
        <v>295</v>
      </c>
      <c r="H10" s="191" t="s">
        <v>312</v>
      </c>
      <c r="I10" s="191" t="s">
        <v>313</v>
      </c>
      <c r="J10" s="193" t="s">
        <v>303</v>
      </c>
      <c r="K10" s="193" t="s">
        <v>311</v>
      </c>
    </row>
    <row r="11" s="40" customFormat="1" ht="14.25" customHeight="1" spans="1:11">
      <c r="A11" s="193"/>
      <c r="B11" s="194"/>
      <c r="C11" s="193"/>
      <c r="D11" s="193" t="s">
        <v>314</v>
      </c>
      <c r="E11" s="193" t="s">
        <v>315</v>
      </c>
      <c r="F11" s="193" t="s">
        <v>315</v>
      </c>
      <c r="G11" s="193" t="s">
        <v>316</v>
      </c>
      <c r="H11" s="191" t="s">
        <v>317</v>
      </c>
      <c r="I11" s="191" t="s">
        <v>302</v>
      </c>
      <c r="J11" s="193" t="s">
        <v>303</v>
      </c>
      <c r="K11" s="193" t="s">
        <v>315</v>
      </c>
    </row>
    <row r="12" s="40" customFormat="1" ht="14.25" customHeight="1" spans="1:11">
      <c r="A12" s="193" t="s">
        <v>273</v>
      </c>
      <c r="B12" s="371" t="s">
        <v>274</v>
      </c>
      <c r="C12" s="193" t="s">
        <v>318</v>
      </c>
      <c r="D12" s="193" t="s">
        <v>292</v>
      </c>
      <c r="E12" s="193" t="s">
        <v>293</v>
      </c>
      <c r="F12" s="193" t="s">
        <v>319</v>
      </c>
      <c r="G12" s="193" t="s">
        <v>316</v>
      </c>
      <c r="H12" s="191" t="s">
        <v>320</v>
      </c>
      <c r="I12" s="191" t="s">
        <v>321</v>
      </c>
      <c r="J12" s="193" t="s">
        <v>298</v>
      </c>
      <c r="K12" s="193" t="s">
        <v>319</v>
      </c>
    </row>
    <row r="13" s="40" customFormat="1" ht="14.25" customHeight="1" spans="1:11">
      <c r="A13" s="193"/>
      <c r="B13" s="194"/>
      <c r="C13" s="193"/>
      <c r="D13" s="193" t="s">
        <v>292</v>
      </c>
      <c r="E13" s="193" t="s">
        <v>293</v>
      </c>
      <c r="F13" s="193" t="s">
        <v>322</v>
      </c>
      <c r="G13" s="193" t="s">
        <v>295</v>
      </c>
      <c r="H13" s="191" t="s">
        <v>149</v>
      </c>
      <c r="I13" s="191" t="s">
        <v>321</v>
      </c>
      <c r="J13" s="193" t="s">
        <v>298</v>
      </c>
      <c r="K13" s="193" t="s">
        <v>323</v>
      </c>
    </row>
    <row r="14" s="40" customFormat="1" ht="14.25" customHeight="1" spans="1:11">
      <c r="A14" s="193"/>
      <c r="B14" s="194"/>
      <c r="C14" s="193"/>
      <c r="D14" s="193" t="s">
        <v>292</v>
      </c>
      <c r="E14" s="193" t="s">
        <v>293</v>
      </c>
      <c r="F14" s="193" t="s">
        <v>324</v>
      </c>
      <c r="G14" s="193" t="s">
        <v>295</v>
      </c>
      <c r="H14" s="191" t="s">
        <v>149</v>
      </c>
      <c r="I14" s="191" t="s">
        <v>321</v>
      </c>
      <c r="J14" s="193" t="s">
        <v>298</v>
      </c>
      <c r="K14" s="193" t="s">
        <v>324</v>
      </c>
    </row>
    <row r="15" s="40" customFormat="1" ht="14.25" customHeight="1" spans="1:11">
      <c r="A15" s="193"/>
      <c r="B15" s="194"/>
      <c r="C15" s="193"/>
      <c r="D15" s="193" t="s">
        <v>292</v>
      </c>
      <c r="E15" s="193" t="s">
        <v>299</v>
      </c>
      <c r="F15" s="193" t="s">
        <v>300</v>
      </c>
      <c r="G15" s="193" t="s">
        <v>295</v>
      </c>
      <c r="H15" s="191" t="s">
        <v>301</v>
      </c>
      <c r="I15" s="191" t="s">
        <v>302</v>
      </c>
      <c r="J15" s="193" t="s">
        <v>303</v>
      </c>
      <c r="K15" s="193" t="s">
        <v>300</v>
      </c>
    </row>
    <row r="16" s="40" customFormat="1" ht="14.25" customHeight="1" spans="1:11">
      <c r="A16" s="193"/>
      <c r="B16" s="194"/>
      <c r="C16" s="193"/>
      <c r="D16" s="193" t="s">
        <v>292</v>
      </c>
      <c r="E16" s="193" t="s">
        <v>325</v>
      </c>
      <c r="F16" s="193" t="s">
        <v>326</v>
      </c>
      <c r="G16" s="193" t="s">
        <v>316</v>
      </c>
      <c r="H16" s="191" t="s">
        <v>301</v>
      </c>
      <c r="I16" s="191" t="s">
        <v>302</v>
      </c>
      <c r="J16" s="193" t="s">
        <v>303</v>
      </c>
      <c r="K16" s="193" t="s">
        <v>326</v>
      </c>
    </row>
    <row r="17" s="40" customFormat="1" ht="14.25" customHeight="1" spans="1:11">
      <c r="A17" s="193"/>
      <c r="B17" s="194"/>
      <c r="C17" s="193"/>
      <c r="D17" s="193" t="s">
        <v>292</v>
      </c>
      <c r="E17" s="193" t="s">
        <v>304</v>
      </c>
      <c r="F17" s="193" t="s">
        <v>305</v>
      </c>
      <c r="G17" s="193" t="s">
        <v>295</v>
      </c>
      <c r="H17" s="191" t="s">
        <v>327</v>
      </c>
      <c r="I17" s="191" t="s">
        <v>307</v>
      </c>
      <c r="J17" s="193" t="s">
        <v>298</v>
      </c>
      <c r="K17" s="193" t="s">
        <v>328</v>
      </c>
    </row>
    <row r="18" s="40" customFormat="1" ht="14.25" customHeight="1" spans="1:11">
      <c r="A18" s="193"/>
      <c r="B18" s="194"/>
      <c r="C18" s="193"/>
      <c r="D18" s="193" t="s">
        <v>309</v>
      </c>
      <c r="E18" s="193" t="s">
        <v>310</v>
      </c>
      <c r="F18" s="193" t="s">
        <v>329</v>
      </c>
      <c r="G18" s="193" t="s">
        <v>316</v>
      </c>
      <c r="H18" s="191" t="s">
        <v>317</v>
      </c>
      <c r="I18" s="191" t="s">
        <v>302</v>
      </c>
      <c r="J18" s="193" t="s">
        <v>303</v>
      </c>
      <c r="K18" s="193" t="s">
        <v>329</v>
      </c>
    </row>
    <row r="19" s="40" customFormat="1" ht="14.25" customHeight="1" spans="1:11">
      <c r="A19" s="193"/>
      <c r="B19" s="194"/>
      <c r="C19" s="193"/>
      <c r="D19" s="193" t="s">
        <v>309</v>
      </c>
      <c r="E19" s="193" t="s">
        <v>330</v>
      </c>
      <c r="F19" s="193" t="s">
        <v>331</v>
      </c>
      <c r="G19" s="193" t="s">
        <v>316</v>
      </c>
      <c r="H19" s="191" t="s">
        <v>332</v>
      </c>
      <c r="I19" s="191" t="s">
        <v>313</v>
      </c>
      <c r="J19" s="193" t="s">
        <v>303</v>
      </c>
      <c r="K19" s="193" t="s">
        <v>331</v>
      </c>
    </row>
    <row r="20" s="40" customFormat="1" ht="14.25" customHeight="1" spans="1:11">
      <c r="A20" s="193"/>
      <c r="B20" s="194"/>
      <c r="C20" s="193"/>
      <c r="D20" s="193" t="s">
        <v>309</v>
      </c>
      <c r="E20" s="193" t="s">
        <v>330</v>
      </c>
      <c r="F20" s="193" t="s">
        <v>333</v>
      </c>
      <c r="G20" s="193" t="s">
        <v>295</v>
      </c>
      <c r="H20" s="191" t="s">
        <v>332</v>
      </c>
      <c r="I20" s="191" t="s">
        <v>313</v>
      </c>
      <c r="J20" s="193" t="s">
        <v>303</v>
      </c>
      <c r="K20" s="193" t="s">
        <v>333</v>
      </c>
    </row>
    <row r="21" s="40" customFormat="1" ht="14.25" customHeight="1" spans="1:11">
      <c r="A21" s="193"/>
      <c r="B21" s="194"/>
      <c r="C21" s="193"/>
      <c r="D21" s="193" t="s">
        <v>314</v>
      </c>
      <c r="E21" s="193" t="s">
        <v>315</v>
      </c>
      <c r="F21" s="193" t="s">
        <v>334</v>
      </c>
      <c r="G21" s="193" t="s">
        <v>316</v>
      </c>
      <c r="H21" s="191" t="s">
        <v>335</v>
      </c>
      <c r="I21" s="191" t="s">
        <v>302</v>
      </c>
      <c r="J21" s="193" t="s">
        <v>303</v>
      </c>
      <c r="K21" s="193" t="s">
        <v>334</v>
      </c>
    </row>
    <row r="22" s="40" customFormat="1" ht="14.25" customHeight="1" spans="1:11">
      <c r="A22" s="193" t="s">
        <v>265</v>
      </c>
      <c r="B22" s="371" t="s">
        <v>266</v>
      </c>
      <c r="C22" s="193" t="s">
        <v>291</v>
      </c>
      <c r="D22" s="193" t="s">
        <v>292</v>
      </c>
      <c r="E22" s="193" t="s">
        <v>293</v>
      </c>
      <c r="F22" s="193" t="s">
        <v>336</v>
      </c>
      <c r="G22" s="193" t="s">
        <v>295</v>
      </c>
      <c r="H22" s="191" t="s">
        <v>296</v>
      </c>
      <c r="I22" s="191" t="s">
        <v>297</v>
      </c>
      <c r="J22" s="193" t="s">
        <v>298</v>
      </c>
      <c r="K22" s="193" t="s">
        <v>336</v>
      </c>
    </row>
    <row r="23" s="40" customFormat="1" ht="14.25" customHeight="1" spans="1:11">
      <c r="A23" s="193"/>
      <c r="B23" s="194"/>
      <c r="C23" s="193"/>
      <c r="D23" s="193" t="s">
        <v>292</v>
      </c>
      <c r="E23" s="193" t="s">
        <v>299</v>
      </c>
      <c r="F23" s="193" t="s">
        <v>300</v>
      </c>
      <c r="G23" s="193" t="s">
        <v>295</v>
      </c>
      <c r="H23" s="191" t="s">
        <v>301</v>
      </c>
      <c r="I23" s="191" t="s">
        <v>302</v>
      </c>
      <c r="J23" s="193" t="s">
        <v>303</v>
      </c>
      <c r="K23" s="193" t="s">
        <v>300</v>
      </c>
    </row>
    <row r="24" s="40" customFormat="1" ht="14.25" customHeight="1" spans="1:11">
      <c r="A24" s="193"/>
      <c r="B24" s="194"/>
      <c r="C24" s="193"/>
      <c r="D24" s="193" t="s">
        <v>292</v>
      </c>
      <c r="E24" s="193" t="s">
        <v>304</v>
      </c>
      <c r="F24" s="193" t="s">
        <v>305</v>
      </c>
      <c r="G24" s="193" t="s">
        <v>295</v>
      </c>
      <c r="H24" s="191" t="s">
        <v>337</v>
      </c>
      <c r="I24" s="191" t="s">
        <v>307</v>
      </c>
      <c r="J24" s="193" t="s">
        <v>298</v>
      </c>
      <c r="K24" s="193" t="s">
        <v>338</v>
      </c>
    </row>
    <row r="25" s="40" customFormat="1" ht="14.25" customHeight="1" spans="1:11">
      <c r="A25" s="193"/>
      <c r="B25" s="194"/>
      <c r="C25" s="193"/>
      <c r="D25" s="193" t="s">
        <v>309</v>
      </c>
      <c r="E25" s="193" t="s">
        <v>330</v>
      </c>
      <c r="F25" s="193" t="s">
        <v>339</v>
      </c>
      <c r="G25" s="193" t="s">
        <v>295</v>
      </c>
      <c r="H25" s="191" t="s">
        <v>332</v>
      </c>
      <c r="I25" s="191" t="s">
        <v>313</v>
      </c>
      <c r="J25" s="193" t="s">
        <v>303</v>
      </c>
      <c r="K25" s="193" t="s">
        <v>339</v>
      </c>
    </row>
    <row r="26" s="40" customFormat="1" ht="14.25" customHeight="1" spans="1:11">
      <c r="A26" s="193"/>
      <c r="B26" s="194"/>
      <c r="C26" s="193"/>
      <c r="D26" s="193" t="s">
        <v>314</v>
      </c>
      <c r="E26" s="193" t="s">
        <v>315</v>
      </c>
      <c r="F26" s="193" t="s">
        <v>315</v>
      </c>
      <c r="G26" s="193" t="s">
        <v>340</v>
      </c>
      <c r="H26" s="191" t="s">
        <v>317</v>
      </c>
      <c r="I26" s="191" t="s">
        <v>302</v>
      </c>
      <c r="J26" s="193" t="s">
        <v>303</v>
      </c>
      <c r="K26" s="193" t="s">
        <v>315</v>
      </c>
    </row>
    <row r="27" s="40" customFormat="1" ht="14.25" customHeight="1" spans="1:11">
      <c r="A27" s="193" t="s">
        <v>277</v>
      </c>
      <c r="B27" s="371" t="s">
        <v>278</v>
      </c>
      <c r="C27" s="193" t="s">
        <v>341</v>
      </c>
      <c r="D27" s="193" t="s">
        <v>292</v>
      </c>
      <c r="E27" s="193" t="s">
        <v>293</v>
      </c>
      <c r="F27" s="193" t="s">
        <v>342</v>
      </c>
      <c r="G27" s="193" t="s">
        <v>295</v>
      </c>
      <c r="H27" s="191" t="s">
        <v>343</v>
      </c>
      <c r="I27" s="191" t="s">
        <v>344</v>
      </c>
      <c r="J27" s="193" t="s">
        <v>298</v>
      </c>
      <c r="K27" s="193" t="s">
        <v>342</v>
      </c>
    </row>
    <row r="28" s="40" customFormat="1" ht="14.25" customHeight="1" spans="1:11">
      <c r="A28" s="193"/>
      <c r="B28" s="194"/>
      <c r="C28" s="193"/>
      <c r="D28" s="193" t="s">
        <v>292</v>
      </c>
      <c r="E28" s="193" t="s">
        <v>299</v>
      </c>
      <c r="F28" s="193" t="s">
        <v>300</v>
      </c>
      <c r="G28" s="193" t="s">
        <v>295</v>
      </c>
      <c r="H28" s="191" t="s">
        <v>301</v>
      </c>
      <c r="I28" s="191" t="s">
        <v>302</v>
      </c>
      <c r="J28" s="193" t="s">
        <v>303</v>
      </c>
      <c r="K28" s="193" t="s">
        <v>300</v>
      </c>
    </row>
    <row r="29" s="40" customFormat="1" ht="14.25" customHeight="1" spans="1:11">
      <c r="A29" s="193"/>
      <c r="B29" s="194"/>
      <c r="C29" s="193"/>
      <c r="D29" s="193" t="s">
        <v>292</v>
      </c>
      <c r="E29" s="193" t="s">
        <v>304</v>
      </c>
      <c r="F29" s="193" t="s">
        <v>305</v>
      </c>
      <c r="G29" s="193" t="s">
        <v>295</v>
      </c>
      <c r="H29" s="191" t="s">
        <v>345</v>
      </c>
      <c r="I29" s="191" t="s">
        <v>346</v>
      </c>
      <c r="J29" s="193" t="s">
        <v>298</v>
      </c>
      <c r="K29" s="193" t="s">
        <v>347</v>
      </c>
    </row>
    <row r="30" s="40" customFormat="1" ht="14.25" customHeight="1" spans="1:11">
      <c r="A30" s="193"/>
      <c r="B30" s="194"/>
      <c r="C30" s="193"/>
      <c r="D30" s="193" t="s">
        <v>309</v>
      </c>
      <c r="E30" s="193" t="s">
        <v>330</v>
      </c>
      <c r="F30" s="193" t="s">
        <v>348</v>
      </c>
      <c r="G30" s="193" t="s">
        <v>295</v>
      </c>
      <c r="H30" s="191" t="s">
        <v>349</v>
      </c>
      <c r="I30" s="191" t="s">
        <v>313</v>
      </c>
      <c r="J30" s="193" t="s">
        <v>303</v>
      </c>
      <c r="K30" s="193" t="s">
        <v>348</v>
      </c>
    </row>
    <row r="31" s="40" customFormat="1" ht="14.25" customHeight="1" spans="1:11">
      <c r="A31" s="193"/>
      <c r="B31" s="194"/>
      <c r="C31" s="193"/>
      <c r="D31" s="193" t="s">
        <v>314</v>
      </c>
      <c r="E31" s="193" t="s">
        <v>315</v>
      </c>
      <c r="F31" s="193" t="s">
        <v>315</v>
      </c>
      <c r="G31" s="193" t="s">
        <v>316</v>
      </c>
      <c r="H31" s="191" t="s">
        <v>317</v>
      </c>
      <c r="I31" s="191" t="s">
        <v>302</v>
      </c>
      <c r="J31" s="193" t="s">
        <v>303</v>
      </c>
      <c r="K31" s="193" t="s">
        <v>315</v>
      </c>
    </row>
    <row r="32" s="40" customFormat="1" ht="14.25" customHeight="1" spans="1:11">
      <c r="A32" s="193" t="s">
        <v>242</v>
      </c>
      <c r="B32" s="371" t="s">
        <v>244</v>
      </c>
      <c r="C32" s="193" t="s">
        <v>350</v>
      </c>
      <c r="D32" s="193" t="s">
        <v>292</v>
      </c>
      <c r="E32" s="193" t="s">
        <v>293</v>
      </c>
      <c r="F32" s="193" t="s">
        <v>351</v>
      </c>
      <c r="G32" s="193" t="s">
        <v>295</v>
      </c>
      <c r="H32" s="191" t="s">
        <v>149</v>
      </c>
      <c r="I32" s="191" t="s">
        <v>297</v>
      </c>
      <c r="J32" s="193" t="s">
        <v>298</v>
      </c>
      <c r="K32" s="193" t="s">
        <v>351</v>
      </c>
    </row>
    <row r="33" s="40" customFormat="1" ht="14.25" customHeight="1" spans="1:11">
      <c r="A33" s="193"/>
      <c r="B33" s="194"/>
      <c r="C33" s="193"/>
      <c r="D33" s="193" t="s">
        <v>292</v>
      </c>
      <c r="E33" s="193" t="s">
        <v>299</v>
      </c>
      <c r="F33" s="193" t="s">
        <v>352</v>
      </c>
      <c r="G33" s="193" t="s">
        <v>295</v>
      </c>
      <c r="H33" s="191" t="s">
        <v>301</v>
      </c>
      <c r="I33" s="191" t="s">
        <v>302</v>
      </c>
      <c r="J33" s="193" t="s">
        <v>303</v>
      </c>
      <c r="K33" s="193" t="s">
        <v>351</v>
      </c>
    </row>
    <row r="34" s="40" customFormat="1" ht="14.25" customHeight="1" spans="1:11">
      <c r="A34" s="193"/>
      <c r="B34" s="194"/>
      <c r="C34" s="193"/>
      <c r="D34" s="193" t="s">
        <v>309</v>
      </c>
      <c r="E34" s="193" t="s">
        <v>310</v>
      </c>
      <c r="F34" s="193" t="s">
        <v>353</v>
      </c>
      <c r="G34" s="193" t="s">
        <v>295</v>
      </c>
      <c r="H34" s="191" t="s">
        <v>332</v>
      </c>
      <c r="I34" s="191" t="s">
        <v>313</v>
      </c>
      <c r="J34" s="193" t="s">
        <v>303</v>
      </c>
      <c r="K34" s="193" t="s">
        <v>351</v>
      </c>
    </row>
    <row r="35" s="40" customFormat="1" ht="14.25" customHeight="1" spans="1:11">
      <c r="A35" s="193"/>
      <c r="B35" s="194"/>
      <c r="C35" s="193"/>
      <c r="D35" s="193" t="s">
        <v>309</v>
      </c>
      <c r="E35" s="193" t="s">
        <v>330</v>
      </c>
      <c r="F35" s="193" t="s">
        <v>354</v>
      </c>
      <c r="G35" s="193" t="s">
        <v>295</v>
      </c>
      <c r="H35" s="191" t="s">
        <v>332</v>
      </c>
      <c r="I35" s="191" t="s">
        <v>313</v>
      </c>
      <c r="J35" s="193" t="s">
        <v>303</v>
      </c>
      <c r="K35" s="193" t="s">
        <v>351</v>
      </c>
    </row>
    <row r="36" s="40" customFormat="1" ht="14.25" customHeight="1" spans="1:11">
      <c r="A36" s="193"/>
      <c r="B36" s="194"/>
      <c r="C36" s="193"/>
      <c r="D36" s="193" t="s">
        <v>314</v>
      </c>
      <c r="E36" s="193" t="s">
        <v>315</v>
      </c>
      <c r="F36" s="193" t="s">
        <v>315</v>
      </c>
      <c r="G36" s="193" t="s">
        <v>316</v>
      </c>
      <c r="H36" s="191" t="s">
        <v>335</v>
      </c>
      <c r="I36" s="191" t="s">
        <v>302</v>
      </c>
      <c r="J36" s="193" t="s">
        <v>303</v>
      </c>
      <c r="K36" s="193" t="s">
        <v>351</v>
      </c>
    </row>
    <row r="37" s="40" customFormat="1" ht="14.25" customHeight="1" spans="1:11">
      <c r="A37" s="193" t="s">
        <v>271</v>
      </c>
      <c r="B37" s="371" t="s">
        <v>272</v>
      </c>
      <c r="C37" s="193" t="s">
        <v>355</v>
      </c>
      <c r="D37" s="193" t="s">
        <v>292</v>
      </c>
      <c r="E37" s="193" t="s">
        <v>293</v>
      </c>
      <c r="F37" s="193" t="s">
        <v>356</v>
      </c>
      <c r="G37" s="193" t="s">
        <v>295</v>
      </c>
      <c r="H37" s="191" t="s">
        <v>150</v>
      </c>
      <c r="I37" s="191" t="s">
        <v>344</v>
      </c>
      <c r="J37" s="193" t="s">
        <v>298</v>
      </c>
      <c r="K37" s="193" t="s">
        <v>356</v>
      </c>
    </row>
    <row r="38" s="40" customFormat="1" ht="14.25" customHeight="1" spans="1:11">
      <c r="A38" s="193"/>
      <c r="B38" s="194"/>
      <c r="C38" s="193"/>
      <c r="D38" s="193" t="s">
        <v>292</v>
      </c>
      <c r="E38" s="193" t="s">
        <v>299</v>
      </c>
      <c r="F38" s="193" t="s">
        <v>357</v>
      </c>
      <c r="G38" s="193" t="s">
        <v>295</v>
      </c>
      <c r="H38" s="191" t="s">
        <v>301</v>
      </c>
      <c r="I38" s="191" t="s">
        <v>302</v>
      </c>
      <c r="J38" s="193" t="s">
        <v>303</v>
      </c>
      <c r="K38" s="193" t="s">
        <v>357</v>
      </c>
    </row>
    <row r="39" s="40" customFormat="1" ht="14.25" customHeight="1" spans="1:11">
      <c r="A39" s="193"/>
      <c r="B39" s="194"/>
      <c r="C39" s="193"/>
      <c r="D39" s="193" t="s">
        <v>292</v>
      </c>
      <c r="E39" s="193" t="s">
        <v>325</v>
      </c>
      <c r="F39" s="193" t="s">
        <v>358</v>
      </c>
      <c r="G39" s="193" t="s">
        <v>295</v>
      </c>
      <c r="H39" s="191" t="s">
        <v>359</v>
      </c>
      <c r="I39" s="191" t="s">
        <v>313</v>
      </c>
      <c r="J39" s="193" t="s">
        <v>303</v>
      </c>
      <c r="K39" s="193" t="s">
        <v>358</v>
      </c>
    </row>
    <row r="40" s="40" customFormat="1" ht="14.25" customHeight="1" spans="1:11">
      <c r="A40" s="193"/>
      <c r="B40" s="194"/>
      <c r="C40" s="193"/>
      <c r="D40" s="193" t="s">
        <v>292</v>
      </c>
      <c r="E40" s="193" t="s">
        <v>304</v>
      </c>
      <c r="F40" s="193" t="s">
        <v>305</v>
      </c>
      <c r="G40" s="193" t="s">
        <v>295</v>
      </c>
      <c r="H40" s="191" t="s">
        <v>360</v>
      </c>
      <c r="I40" s="191" t="s">
        <v>307</v>
      </c>
      <c r="J40" s="193" t="s">
        <v>298</v>
      </c>
      <c r="K40" s="193" t="s">
        <v>361</v>
      </c>
    </row>
    <row r="41" s="40" customFormat="1" ht="14.25" customHeight="1" spans="1:11">
      <c r="A41" s="193"/>
      <c r="B41" s="194"/>
      <c r="C41" s="193"/>
      <c r="D41" s="193" t="s">
        <v>309</v>
      </c>
      <c r="E41" s="193" t="s">
        <v>330</v>
      </c>
      <c r="F41" s="193" t="s">
        <v>362</v>
      </c>
      <c r="G41" s="193" t="s">
        <v>295</v>
      </c>
      <c r="H41" s="191" t="s">
        <v>312</v>
      </c>
      <c r="I41" s="191" t="s">
        <v>313</v>
      </c>
      <c r="J41" s="193" t="s">
        <v>303</v>
      </c>
      <c r="K41" s="193" t="s">
        <v>362</v>
      </c>
    </row>
    <row r="42" s="40" customFormat="1" ht="14.25" customHeight="1" spans="1:11">
      <c r="A42" s="193"/>
      <c r="B42" s="194"/>
      <c r="C42" s="193"/>
      <c r="D42" s="193" t="s">
        <v>314</v>
      </c>
      <c r="E42" s="193" t="s">
        <v>315</v>
      </c>
      <c r="F42" s="193" t="s">
        <v>363</v>
      </c>
      <c r="G42" s="193" t="s">
        <v>295</v>
      </c>
      <c r="H42" s="191" t="s">
        <v>317</v>
      </c>
      <c r="I42" s="191" t="s">
        <v>302</v>
      </c>
      <c r="J42" s="193" t="s">
        <v>303</v>
      </c>
      <c r="K42" s="193" t="s">
        <v>363</v>
      </c>
    </row>
    <row r="43" s="40" customFormat="1" ht="14.25" customHeight="1" spans="1:11">
      <c r="A43" s="193" t="s">
        <v>269</v>
      </c>
      <c r="B43" s="371" t="s">
        <v>270</v>
      </c>
      <c r="C43" s="193" t="s">
        <v>364</v>
      </c>
      <c r="D43" s="193" t="s">
        <v>292</v>
      </c>
      <c r="E43" s="193" t="s">
        <v>293</v>
      </c>
      <c r="F43" s="193" t="s">
        <v>365</v>
      </c>
      <c r="G43" s="193" t="s">
        <v>316</v>
      </c>
      <c r="H43" s="191" t="s">
        <v>366</v>
      </c>
      <c r="I43" s="191" t="s">
        <v>344</v>
      </c>
      <c r="J43" s="193" t="s">
        <v>298</v>
      </c>
      <c r="K43" s="193" t="s">
        <v>365</v>
      </c>
    </row>
    <row r="44" s="40" customFormat="1" ht="14.25" customHeight="1" spans="1:11">
      <c r="A44" s="193"/>
      <c r="B44" s="194"/>
      <c r="C44" s="193"/>
      <c r="D44" s="193" t="s">
        <v>292</v>
      </c>
      <c r="E44" s="193" t="s">
        <v>299</v>
      </c>
      <c r="F44" s="193" t="s">
        <v>367</v>
      </c>
      <c r="G44" s="193" t="s">
        <v>295</v>
      </c>
      <c r="H44" s="191" t="s">
        <v>301</v>
      </c>
      <c r="I44" s="191" t="s">
        <v>302</v>
      </c>
      <c r="J44" s="193" t="s">
        <v>303</v>
      </c>
      <c r="K44" s="193" t="s">
        <v>367</v>
      </c>
    </row>
    <row r="45" s="40" customFormat="1" ht="14.25" customHeight="1" spans="1:11">
      <c r="A45" s="193"/>
      <c r="B45" s="194"/>
      <c r="C45" s="193"/>
      <c r="D45" s="193" t="s">
        <v>292</v>
      </c>
      <c r="E45" s="193" t="s">
        <v>299</v>
      </c>
      <c r="F45" s="193" t="s">
        <v>300</v>
      </c>
      <c r="G45" s="193" t="s">
        <v>295</v>
      </c>
      <c r="H45" s="191" t="s">
        <v>301</v>
      </c>
      <c r="I45" s="191" t="s">
        <v>302</v>
      </c>
      <c r="J45" s="193" t="s">
        <v>303</v>
      </c>
      <c r="K45" s="193" t="s">
        <v>300</v>
      </c>
    </row>
    <row r="46" s="40" customFormat="1" ht="14.25" customHeight="1" spans="1:11">
      <c r="A46" s="193"/>
      <c r="B46" s="194"/>
      <c r="C46" s="193"/>
      <c r="D46" s="193" t="s">
        <v>292</v>
      </c>
      <c r="E46" s="193" t="s">
        <v>325</v>
      </c>
      <c r="F46" s="193" t="s">
        <v>368</v>
      </c>
      <c r="G46" s="193" t="s">
        <v>295</v>
      </c>
      <c r="H46" s="191" t="s">
        <v>369</v>
      </c>
      <c r="I46" s="191" t="s">
        <v>313</v>
      </c>
      <c r="J46" s="193" t="s">
        <v>303</v>
      </c>
      <c r="K46" s="193" t="s">
        <v>368</v>
      </c>
    </row>
    <row r="47" s="40" customFormat="1" ht="14.25" customHeight="1" spans="1:11">
      <c r="A47" s="193"/>
      <c r="B47" s="194"/>
      <c r="C47" s="193"/>
      <c r="D47" s="193" t="s">
        <v>292</v>
      </c>
      <c r="E47" s="193" t="s">
        <v>304</v>
      </c>
      <c r="F47" s="193" t="s">
        <v>305</v>
      </c>
      <c r="G47" s="193" t="s">
        <v>295</v>
      </c>
      <c r="H47" s="191" t="s">
        <v>370</v>
      </c>
      <c r="I47" s="191" t="s">
        <v>307</v>
      </c>
      <c r="J47" s="193" t="s">
        <v>298</v>
      </c>
      <c r="K47" s="193" t="s">
        <v>371</v>
      </c>
    </row>
    <row r="48" s="40" customFormat="1" ht="14.25" customHeight="1" spans="1:11">
      <c r="A48" s="193"/>
      <c r="B48" s="194"/>
      <c r="C48" s="193"/>
      <c r="D48" s="193" t="s">
        <v>309</v>
      </c>
      <c r="E48" s="193" t="s">
        <v>330</v>
      </c>
      <c r="F48" s="193" t="s">
        <v>331</v>
      </c>
      <c r="G48" s="193" t="s">
        <v>295</v>
      </c>
      <c r="H48" s="191" t="s">
        <v>332</v>
      </c>
      <c r="I48" s="191" t="s">
        <v>313</v>
      </c>
      <c r="J48" s="193" t="s">
        <v>303</v>
      </c>
      <c r="K48" s="193" t="s">
        <v>331</v>
      </c>
    </row>
    <row r="49" ht="29" customHeight="1" spans="1:11">
      <c r="A49" s="193"/>
      <c r="B49" s="195"/>
      <c r="C49" s="193"/>
      <c r="D49" s="193" t="s">
        <v>314</v>
      </c>
      <c r="E49" s="193" t="s">
        <v>315</v>
      </c>
      <c r="F49" s="193" t="s">
        <v>372</v>
      </c>
      <c r="G49" s="193" t="s">
        <v>316</v>
      </c>
      <c r="H49" s="191" t="s">
        <v>317</v>
      </c>
      <c r="I49" s="191" t="s">
        <v>302</v>
      </c>
      <c r="J49" s="193" t="s">
        <v>303</v>
      </c>
      <c r="K49" s="193" t="s">
        <v>372</v>
      </c>
    </row>
  </sheetData>
  <autoFilter xmlns:etc="http://www.wps.cn/officeDocument/2017/etCustomData" ref="A5:M49" etc:filterBottomFollowUsedRange="0">
    <extLst/>
  </autoFilter>
  <mergeCells count="23">
    <mergeCell ref="A2:K2"/>
    <mergeCell ref="A3:I3"/>
    <mergeCell ref="A7:A11"/>
    <mergeCell ref="A12:A21"/>
    <mergeCell ref="A22:A26"/>
    <mergeCell ref="A27:A31"/>
    <mergeCell ref="A32:A36"/>
    <mergeCell ref="A37:A42"/>
    <mergeCell ref="A43:A49"/>
    <mergeCell ref="B7:B11"/>
    <mergeCell ref="B12:B21"/>
    <mergeCell ref="B22:B26"/>
    <mergeCell ref="B27:B31"/>
    <mergeCell ref="B32:B36"/>
    <mergeCell ref="B37:B42"/>
    <mergeCell ref="B43:B49"/>
    <mergeCell ref="C7:C11"/>
    <mergeCell ref="C12:C21"/>
    <mergeCell ref="C22:C26"/>
    <mergeCell ref="C27:C31"/>
    <mergeCell ref="C32:C36"/>
    <mergeCell ref="C37:C42"/>
    <mergeCell ref="C43:C49"/>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杨晓萍</cp:lastModifiedBy>
  <dcterms:created xsi:type="dcterms:W3CDTF">2023-01-17T10:53:00Z</dcterms:created>
  <dcterms:modified xsi:type="dcterms:W3CDTF">2026-03-23T02:09:43Z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DD9F525AA0BD42BA8C254897B9DC38B3</vt:lpwstr>
  </property>
</Properties>
</file>