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806" firstSheet="7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19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8" hidden="1">'部门项目支出绩效目标表05-2'!$A$5:$M$156</definedName>
    <definedName name="_xlnm._FilterDatabase" localSheetId="10" hidden="1">部门政府采购预算表07!$A$6:$R$11</definedName>
    <definedName name="_xlnm._FilterDatabase" localSheetId="6" hidden="1">部门基本支出预算表04!$A$8:$Y$56</definedName>
    <definedName name="_xlnm._FilterDatabase" localSheetId="7" hidden="1">'部门项目支出预算表05-1'!$A$8:$BQ$72</definedName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部门政府性基金预算支出预算表06!$1:$6</definedName>
    <definedName name="_xlnm.Print_Titles" localSheetId="7">'部门项目支出预算表05-1'!$1:$8</definedName>
    <definedName name="_xlnm.Print_Titles" localSheetId="6">部门基本支出预算表04!$1:$7</definedName>
    <definedName name="_xlnm.Print_Titles" localSheetId="8">'部门项目支出绩效目标表05-2'!$1:$5</definedName>
    <definedName name="_xlnm.Print_Titles" localSheetId="10">部门政府采购预算表07!$1:$6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<sst xmlns="http://schemas.openxmlformats.org/spreadsheetml/2006/main" count="2664" uniqueCount="797">
  <si>
    <t>预算01-1表</t>
  </si>
  <si>
    <t>2025年部门财务收支预算总表</t>
  </si>
  <si>
    <t>单位名称：瑞丽市住房和城乡建设局（本级）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</si>
  <si>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</si>
  <si>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</si>
  <si>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</si>
  <si>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</si>
  <si>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</si>
  <si>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</si>
  <si>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</si>
  <si>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</si>
  <si>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</si>
  <si>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</si>
  <si>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</si>
  <si>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</si>
  <si>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</si>
  <si>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</si>
  <si>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</si>
  <si>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</si>
  <si>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</si>
  <si>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</si>
  <si>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</si>
  <si>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</si>
  <si>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</si>
  <si>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</si>
  <si>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</si>
  <si>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</si>
  <si>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</si>
  <si>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</si>
  <si>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</si>
  <si>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</si>
  <si>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</si>
  <si>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</si>
  <si>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</si>
  <si>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</si>
  <si>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</si>
  <si>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</si>
  <si>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</si>
  <si>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</si>
  <si>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</si>
  <si>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</si>
  <si>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</si>
  <si>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</si>
  <si>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</si>
  <si>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</si>
  <si>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</si>
  <si>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</si>
  <si>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</si>
  <si>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</si>
  <si>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</si>
  <si>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</si>
  <si>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</si>
  <si>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</si>
  <si>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</si>
  <si>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</si>
  <si>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</si>
  <si>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</si>
  <si>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</si>
  <si>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</si>
  <si>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</si>
  <si>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</si>
  <si>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</si>
  <si>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</si>
  <si>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</si>
  <si>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</si>
  <si>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</si>
  <si>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</si>
  <si>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</si>
  <si>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</si>
  <si>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</si>
  <si>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120001</t>
  </si>
  <si>
    <t>瑞丽市住房和城乡建设局</t>
  </si>
  <si>
    <t>预算01-3表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</si>
  <si>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</si>
  <si>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</si>
  <si>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</si>
  <si>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</si>
  <si>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</si>
  <si>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</si>
  <si>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</si>
  <si>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</si>
  <si>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</si>
  <si>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</si>
  <si>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</si>
  <si>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</si>
  <si>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</si>
  <si>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</si>
  <si>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</si>
  <si>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</si>
  <si>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</si>
  <si>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</si>
  <si>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</si>
  <si>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</si>
  <si>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</si>
  <si>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</si>
  <si>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</si>
  <si>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</si>
  <si>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</si>
  <si>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</si>
  <si>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</si>
  <si>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</si>
  <si>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</si>
  <si>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</si>
  <si>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</si>
  <si>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</si>
  <si>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</si>
  <si>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</si>
  <si>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</si>
  <si>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</si>
  <si>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</si>
  <si>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</si>
  <si>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</si>
  <si>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</si>
  <si>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</si>
  <si>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</si>
  <si>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</si>
  <si>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21103</t>
  </si>
  <si>
    <t>污染防治</t>
  </si>
  <si>
    <t>2110399</t>
  </si>
  <si>
    <t>其他污染防治支出</t>
  </si>
  <si>
    <t>212</t>
  </si>
  <si>
    <t>城乡社区支出</t>
  </si>
  <si>
    <t>21201</t>
  </si>
  <si>
    <t>城乡社区管理事务</t>
  </si>
  <si>
    <t>2120101</t>
  </si>
  <si>
    <t>行政运行</t>
  </si>
  <si>
    <t>2120199</t>
  </si>
  <si>
    <t>其他城乡社区管理事务支出</t>
  </si>
  <si>
    <t>21203</t>
  </si>
  <si>
    <t>城乡社区公共设施</t>
  </si>
  <si>
    <t>2120399</t>
  </si>
  <si>
    <t>其他城乡社区公共设施支出</t>
  </si>
  <si>
    <t>21208</t>
  </si>
  <si>
    <t>国有土地使用权出让收入安排的支出</t>
  </si>
  <si>
    <t>2120804</t>
  </si>
  <si>
    <t>农村基础设施建设支出</t>
  </si>
  <si>
    <t>2120816</t>
  </si>
  <si>
    <t>农业农村生态环境支出</t>
  </si>
  <si>
    <t>2120899</t>
  </si>
  <si>
    <t>其他国有土地使用权出让收入安排的支出</t>
  </si>
  <si>
    <t>21214</t>
  </si>
  <si>
    <t>污水处理费安排的支出</t>
  </si>
  <si>
    <t>2121401</t>
  </si>
  <si>
    <t>污水处理设施建设和运营</t>
  </si>
  <si>
    <t>21299</t>
  </si>
  <si>
    <t>其他城乡社区支出</t>
  </si>
  <si>
    <t>2129999</t>
  </si>
  <si>
    <t>221</t>
  </si>
  <si>
    <t>住房保障支出</t>
  </si>
  <si>
    <t>22101</t>
  </si>
  <si>
    <t>保障性安居工程支出</t>
  </si>
  <si>
    <t>2210105</t>
  </si>
  <si>
    <t>农村危房改造</t>
  </si>
  <si>
    <t>2210199</t>
  </si>
  <si>
    <t>其他保障性安居工程支出</t>
  </si>
  <si>
    <t>22102</t>
  </si>
  <si>
    <t>住房改革支出</t>
  </si>
  <si>
    <t>2210201</t>
  </si>
  <si>
    <t>住房公积金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</si>
  <si>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</si>
  <si>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</si>
  <si>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</si>
  <si>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</si>
  <si>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</si>
  <si>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</si>
  <si>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</si>
  <si>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</si>
  <si>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</si>
  <si>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</si>
  <si>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</si>
  <si>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</si>
  <si>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</si>
  <si>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</si>
  <si>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</si>
  <si>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</si>
  <si>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</si>
  <si>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</si>
  <si>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</si>
  <si>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</si>
  <si>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</si>
  <si>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</si>
  <si>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</si>
  <si>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</si>
  <si>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</si>
  <si>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</si>
  <si>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</si>
  <si>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</si>
  <si>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</si>
  <si>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</si>
  <si>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</si>
  <si>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</si>
  <si>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/>
  </si>
  <si>
    <t>（二十三）其他支出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</si>
  <si>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</si>
  <si>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</si>
  <si>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</si>
  <si>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</si>
  <si>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</si>
  <si>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</si>
  <si>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</si>
  <si>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</si>
  <si>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</si>
  <si>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</si>
  <si>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</si>
  <si>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</si>
  <si>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</si>
  <si>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</si>
  <si>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</si>
  <si>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</si>
  <si>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</si>
  <si>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</si>
  <si>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</si>
  <si>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</si>
  <si>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</si>
  <si>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</si>
  <si>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</si>
  <si>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注：此表未提取《2025年部门项目支出预算表》公务接待费25,125.00元、公务用车运行维护费70,250.00元。</t>
  </si>
  <si>
    <t>预算04表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</si>
  <si>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</si>
  <si>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</si>
  <si>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</si>
  <si>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</si>
  <si>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</si>
  <si>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</si>
  <si>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</si>
  <si>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</si>
  <si>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</si>
  <si>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</si>
  <si>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</si>
  <si>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</si>
  <si>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</si>
  <si>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</si>
  <si>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</si>
  <si>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</si>
  <si>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</si>
  <si>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</si>
  <si>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533102210000000018970</t>
  </si>
  <si>
    <t>基本工资（行政）</t>
  </si>
  <si>
    <t>30101</t>
  </si>
  <si>
    <t>基本工资</t>
  </si>
  <si>
    <t>533102210000000018971</t>
  </si>
  <si>
    <t>基本工资（事业）</t>
  </si>
  <si>
    <t>533102210000000018973</t>
  </si>
  <si>
    <t>津贴补贴（行政）</t>
  </si>
  <si>
    <t>30102</t>
  </si>
  <si>
    <t>津贴补贴</t>
  </si>
  <si>
    <t>533102210000000018974</t>
  </si>
  <si>
    <t>津贴补贴（事业）</t>
  </si>
  <si>
    <t>533102210000000018982</t>
  </si>
  <si>
    <t>奖金（行政）</t>
  </si>
  <si>
    <t>30103</t>
  </si>
  <si>
    <t>奖金</t>
  </si>
  <si>
    <t>533102210000000018983</t>
  </si>
  <si>
    <t>奖金（事业）</t>
  </si>
  <si>
    <t>533102221100000234760</t>
  </si>
  <si>
    <t>优秀公务员奖（行政）</t>
  </si>
  <si>
    <t>533102221100000234783</t>
  </si>
  <si>
    <t>基础性绩效</t>
  </si>
  <si>
    <t>30107</t>
  </si>
  <si>
    <t>绩效工资</t>
  </si>
  <si>
    <t>533102221100000234785</t>
  </si>
  <si>
    <t>奖励性绩效</t>
  </si>
  <si>
    <t>533102241100002157847</t>
  </si>
  <si>
    <t>事业人员优秀奖励</t>
  </si>
  <si>
    <t>533102210000000019005</t>
  </si>
  <si>
    <t>基本养老保险</t>
  </si>
  <si>
    <t>30108</t>
  </si>
  <si>
    <t>机关事业单位基本养老保险缴费</t>
  </si>
  <si>
    <t>533102210000000019003</t>
  </si>
  <si>
    <t>大病补充保险</t>
  </si>
  <si>
    <t>30110</t>
  </si>
  <si>
    <t>职工基本医疗保险缴费</t>
  </si>
  <si>
    <t>533102210000000019012</t>
  </si>
  <si>
    <t>行政医疗保险</t>
  </si>
  <si>
    <t>533102210000000019004</t>
  </si>
  <si>
    <t>工伤保险</t>
  </si>
  <si>
    <t>30112</t>
  </si>
  <si>
    <t>其他社会保障缴费</t>
  </si>
  <si>
    <t>533102210000000019006</t>
  </si>
  <si>
    <t>生育保险</t>
  </si>
  <si>
    <t>533102210000000019008</t>
  </si>
  <si>
    <t>失业保险</t>
  </si>
  <si>
    <t>533102210000000023106</t>
  </si>
  <si>
    <t>30111</t>
  </si>
  <si>
    <t>公务员医疗补助缴费</t>
  </si>
  <si>
    <t>533102210000000019015</t>
  </si>
  <si>
    <t>30113</t>
  </si>
  <si>
    <t>533102241100002157860</t>
  </si>
  <si>
    <t>住建部门编外聘用人员经费</t>
  </si>
  <si>
    <t>30199</t>
  </si>
  <si>
    <t>其他工资福利支出</t>
  </si>
  <si>
    <t>533102241100002157859</t>
  </si>
  <si>
    <t>住建部门编外聘用人员保险</t>
  </si>
  <si>
    <t>533102210000000019073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</si>
  <si>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</si>
  <si>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</si>
  <si>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</si>
  <si>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</si>
  <si>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</si>
  <si>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</si>
  <si>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</si>
  <si>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</si>
  <si>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</si>
  <si>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</si>
  <si>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</si>
  <si>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</si>
  <si>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</si>
  <si>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30239</t>
  </si>
  <si>
    <t>其他交通费用</t>
  </si>
  <si>
    <t>30216</t>
  </si>
  <si>
    <t>培训费</t>
  </si>
  <si>
    <t>30227</t>
  </si>
  <si>
    <t>委托业务费</t>
  </si>
  <si>
    <t>533102231100001125679</t>
  </si>
  <si>
    <t>公用经费安排的公务接待费</t>
  </si>
  <si>
    <t>30217</t>
  </si>
  <si>
    <t>533102231100001125678</t>
  </si>
  <si>
    <t>公用经费安排的公务用车运行维护费</t>
  </si>
  <si>
    <t>30231</t>
  </si>
  <si>
    <t>公务用车运行维护费</t>
  </si>
  <si>
    <t>30213</t>
  </si>
  <si>
    <t>维修（护）费</t>
  </si>
  <si>
    <t>30299</t>
  </si>
  <si>
    <t>其他商品和服务支出</t>
  </si>
  <si>
    <t>533102251100003707831</t>
  </si>
  <si>
    <t>公用经费中的工会经费</t>
  </si>
  <si>
    <t>30228</t>
  </si>
  <si>
    <t>工会经费</t>
  </si>
  <si>
    <t>533102251100003707829</t>
  </si>
  <si>
    <t>公用经费安排的社会保障缴费</t>
  </si>
  <si>
    <t>533102210000000019055</t>
  </si>
  <si>
    <t>退休公用经费</t>
  </si>
  <si>
    <t>533102210000000019092</t>
  </si>
  <si>
    <t>533102221100000234792</t>
  </si>
  <si>
    <t>公务交通补贴</t>
  </si>
  <si>
    <t>预算05-1表</t>
  </si>
  <si>
    <t>2025年部门项目支出预算表</t>
  </si>
  <si>
    <t>项目分类</t>
  </si>
  <si>
    <t>经济科目名称</t>
  </si>
  <si>
    <t>本年拨款</t>
  </si>
  <si>
    <t>其中：本次下达</t>
  </si>
  <si>
    <t>2015至2016年示范村项目贷款2024年还本付息专项资金</t>
  </si>
  <si>
    <t>事业发展类</t>
  </si>
  <si>
    <t>533102241100002158088</t>
  </si>
  <si>
    <t>31005</t>
  </si>
  <si>
    <t>基础设施建设</t>
  </si>
  <si>
    <t>2022年瑞丽市公共租赁住房审核相关资料印刷项目专项经费</t>
  </si>
  <si>
    <t>533102231100001450737</t>
  </si>
  <si>
    <t>2025年瑞丽市乡镇环卫一体化项目专项资金</t>
  </si>
  <si>
    <t>533102251100004130221</t>
  </si>
  <si>
    <t>餐厨垃圾资源化利用（餐厨垃圾处理示范农业）项目专项经费</t>
  </si>
  <si>
    <t>533102251100004064389</t>
  </si>
  <si>
    <t>城市路灯电费专项资金</t>
  </si>
  <si>
    <t>533102231100001099107</t>
  </si>
  <si>
    <t>非4类重点对象危房改造项目贷款贴息（基金）资金</t>
  </si>
  <si>
    <t>专项业务类</t>
  </si>
  <si>
    <t>533102251100004130171</t>
  </si>
  <si>
    <t>非税征管成本补助经费</t>
  </si>
  <si>
    <t>533102241100002163109</t>
  </si>
  <si>
    <t>30214</t>
  </si>
  <si>
    <t>租赁费</t>
  </si>
  <si>
    <t>31002</t>
  </si>
  <si>
    <t>办公设备购置</t>
  </si>
  <si>
    <t>公租房引进人才租金返还项目专项资金</t>
  </si>
  <si>
    <t>533102251100004131963</t>
  </si>
  <si>
    <t>30305</t>
  </si>
  <si>
    <t>生活补助</t>
  </si>
  <si>
    <t>基层党组织开展活动经费</t>
  </si>
  <si>
    <t>533102241100002165800</t>
  </si>
  <si>
    <t>离退休干部党支部工作经费</t>
  </si>
  <si>
    <t>533102241100002165825</t>
  </si>
  <si>
    <t>李第英、杜世敏（退休）医疗保险、公务员医疗补助专项资金</t>
  </si>
  <si>
    <t>533102251100003688799</t>
  </si>
  <si>
    <t>30226</t>
  </si>
  <si>
    <t>劳务费</t>
  </si>
  <si>
    <t>瑞丽城区餐厨垃圾收运项目专项资金</t>
  </si>
  <si>
    <t>533102251100004064426</t>
  </si>
  <si>
    <t>瑞丽城市环卫绿化市场化运营项目专项资金</t>
  </si>
  <si>
    <t>533102251100004064420</t>
  </si>
  <si>
    <t>瑞丽城市环卫市场化优化提升项目专项资金</t>
  </si>
  <si>
    <t>533102251100004064416</t>
  </si>
  <si>
    <t>瑞丽市“4类重点对象”以外的农村住房改善项目贷款还款计划（基金）专项资金</t>
  </si>
  <si>
    <t>民生类</t>
  </si>
  <si>
    <t>533102251100004130222</t>
  </si>
  <si>
    <t>瑞丽市百花巷（人民路至瑞江路）道路工程资金</t>
  </si>
  <si>
    <t>533102251100003866665</t>
  </si>
  <si>
    <t>瑞丽市城市地下综合管廊建设工程（一期）PPP项目2024年可行性缺口补助经费</t>
  </si>
  <si>
    <t>533102251100003833798</t>
  </si>
  <si>
    <t>39999</t>
  </si>
  <si>
    <t>瑞丽市城市市政公用设施维护费专项资金</t>
  </si>
  <si>
    <t>533102231100001105746</t>
  </si>
  <si>
    <t>瑞丽市经营性自建房安全隐患排查整治项目专项经费</t>
  </si>
  <si>
    <t>533102231100001108617</t>
  </si>
  <si>
    <t>瑞丽市商品房契税补贴项目资金</t>
  </si>
  <si>
    <t>533102241100002173178</t>
  </si>
  <si>
    <t>30240</t>
  </si>
  <si>
    <t>税金及附加费用</t>
  </si>
  <si>
    <t>瑞丽市市民广场建设工程项目建设资金</t>
  </si>
  <si>
    <t>533102251100004088704</t>
  </si>
  <si>
    <t>污水处理费专项资金</t>
  </si>
  <si>
    <t>533102231100001122455</t>
  </si>
  <si>
    <t>遗属生活困难补助资金</t>
  </si>
  <si>
    <t>533102241100002160939</t>
  </si>
  <si>
    <t>自有项目资金</t>
  </si>
  <si>
    <t>533102251100004084600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</si>
  <si>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</si>
  <si>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</si>
  <si>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</si>
  <si>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</si>
  <si>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</si>
  <si>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</si>
  <si>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</si>
  <si>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</si>
  <si>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</si>
  <si>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</si>
  <si>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</si>
  <si>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</si>
  <si>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1.组织党员外出开展主题党日活动、参观学习、集中培训，下基层开展支部结对共建活动、党员志愿服务活动等过程中产生的伙食费7000.00元。
2.开展各类比赛购买的奖品、奖状，以及开展党员关怀、困难群众帮扶活动等所购买的慰问品3350.00元。</t>
  </si>
  <si>
    <t>产出指标</t>
  </si>
  <si>
    <t>数量指标</t>
  </si>
  <si>
    <t>开展党员活动</t>
  </si>
  <si>
    <t>&gt;=</t>
  </si>
  <si>
    <t>次</t>
  </si>
  <si>
    <t>定量指标</t>
  </si>
  <si>
    <t>开展党员活动次数</t>
  </si>
  <si>
    <t>时效指标</t>
  </si>
  <si>
    <t>活动完成率</t>
  </si>
  <si>
    <t>=</t>
  </si>
  <si>
    <t>100</t>
  </si>
  <si>
    <t>%</t>
  </si>
  <si>
    <t>定性指标</t>
  </si>
  <si>
    <t>成本指标</t>
  </si>
  <si>
    <t>经济成本指标</t>
  </si>
  <si>
    <t>组织党员活动经费，1.035万元/年</t>
  </si>
  <si>
    <t>万元</t>
  </si>
  <si>
    <t>按150元/人的标准</t>
  </si>
  <si>
    <t>效益指标</t>
  </si>
  <si>
    <t>社会效益</t>
  </si>
  <si>
    <t>党员活动反馈</t>
  </si>
  <si>
    <t>良好</t>
  </si>
  <si>
    <t>满意度指标</t>
  </si>
  <si>
    <t>服务对象满意度</t>
  </si>
  <si>
    <t>党员活动满意度</t>
  </si>
  <si>
    <t>95</t>
  </si>
  <si>
    <t>实现房地产业良性循环和健康平稳发展。</t>
  </si>
  <si>
    <t>商品房契税补贴套数</t>
  </si>
  <si>
    <t>693套</t>
  </si>
  <si>
    <t>套</t>
  </si>
  <si>
    <t>按时间节点完成</t>
  </si>
  <si>
    <t>质量指标</t>
  </si>
  <si>
    <t>按实际核准补贴套数完成</t>
  </si>
  <si>
    <t>按实际核准数量完成发放</t>
  </si>
  <si>
    <t>房地产契税补贴受益户数</t>
  </si>
  <si>
    <t>693户</t>
  </si>
  <si>
    <t>户</t>
  </si>
  <si>
    <t>按实际核准数量完成。</t>
  </si>
  <si>
    <t>社会满意度</t>
  </si>
  <si>
    <t>按实际调查情况</t>
  </si>
  <si>
    <t>年内完成100%资金拨付，确保污水处理厂能够正常运行。</t>
  </si>
  <si>
    <t>及时拨付污水处理费</t>
  </si>
  <si>
    <t>&lt;=</t>
  </si>
  <si>
    <t>污水处理达标率</t>
  </si>
  <si>
    <t>城市人居环境</t>
  </si>
  <si>
    <t>提升城市人居环境</t>
  </si>
  <si>
    <t>服务区域居民满意度</t>
  </si>
  <si>
    <t>此专项经费主要用于完成：(一）有序推进城市基础设施建设与维护，推动美丽县城建设；（二）抓好保障性安居工程建设，有序推进农村危房改造和棚户区改造，提升人民群众获得感、幸福感；（三）抓好城乡建设，促进固定资产投资；（四）抓好监督管理建筑市场，规范建筑市场各方主体行为，负责建筑业企业资质管理；（五）完成市委、市政府交办的其他任务。使用此经费时我局根据工作实际开展情况，本着厉行节约、高效、合规、合法的原则使用非税征管成本补助经费，确保我局机构运转及上述各项工作顺利开展。</t>
  </si>
  <si>
    <t>2025年，指标值为12个月</t>
  </si>
  <si>
    <t>12</t>
  </si>
  <si>
    <t>月</t>
  </si>
  <si>
    <t>非税收入执收成本</t>
  </si>
  <si>
    <t>社会成本指标</t>
  </si>
  <si>
    <t>144</t>
  </si>
  <si>
    <t>财务规则制度</t>
  </si>
  <si>
    <t>2025年通过完成工作任务可提高全市经济运行的质量和效益，全力推动瑞丽经济社会跨越发展，改善投资环境，围绕将瑞丽建设成为中缅边境经济贸易中心、西南开放重要国际陆港、国际文化交流窗口、沿边统筹城乡发展示范区、睦邻安邻富邻示范区，实现瑞丽经济社会超常规跨越式发展，增强人民群众获得感、幸福感。</t>
  </si>
  <si>
    <t>有效提升明显增强</t>
  </si>
  <si>
    <t>各项工作任务</t>
  </si>
  <si>
    <t>社会公众满意度</t>
  </si>
  <si>
    <t>85</t>
  </si>
  <si>
    <t>按照年初计划完成2024年工程量</t>
  </si>
  <si>
    <t>质量</t>
  </si>
  <si>
    <t>工程质量合格</t>
  </si>
  <si>
    <t>可持续影响</t>
  </si>
  <si>
    <t>持续影响周边营商环境</t>
  </si>
  <si>
    <t>满意度</t>
  </si>
  <si>
    <t>满意度95%</t>
  </si>
  <si>
    <t>1.实现瑞丽市各乡镇镇区（农场）公共垃圾收运设施全覆盖，全部乡镇镇区（农场）生活垃圾采用城乡一体化终端处置设施进行处置；村庄垃圾收运设施全覆盖，村庄生活垃圾得到及时治理，瑞丽市各乡镇（农场）生活垃圾得到及时收集、妥善处理；
2.项目运行后，瑞丽市乡镇（农场）生活垃圾收集率大于95%，无害化处理率大于90%。</t>
  </si>
  <si>
    <t>日清运生活垃圾</t>
  </si>
  <si>
    <t>吨</t>
  </si>
  <si>
    <t>乡镇生活垃圾日清运量。</t>
  </si>
  <si>
    <t>项目验收合格率</t>
  </si>
  <si>
    <t>项目运行考核验收合格率。</t>
  </si>
  <si>
    <t>完工率</t>
  </si>
  <si>
    <t>项目按时完工比率。</t>
  </si>
  <si>
    <t>乡镇人居环境</t>
  </si>
  <si>
    <t>项目运行改善乡镇人居环境情况。</t>
  </si>
  <si>
    <t>生态效益</t>
  </si>
  <si>
    <t>生活垃圾收集率</t>
  </si>
  <si>
    <t>乡镇生活垃圾收集比率。</t>
  </si>
  <si>
    <t>生活垃圾无害化处理率</t>
  </si>
  <si>
    <t>90</t>
  </si>
  <si>
    <t>乡镇生活垃圾无害化处理比率</t>
  </si>
  <si>
    <t>服务区域居民满意度情况。</t>
  </si>
  <si>
    <t>根据瑞丽市农村信用合作联社关于非四类C、D级危房改造贷款还款计划，2022年需要还款本金69236.62元，2023年需还款本金5927095.19元</t>
  </si>
  <si>
    <t>发放贷款数量</t>
  </si>
  <si>
    <t>2828</t>
  </si>
  <si>
    <t>人(户)</t>
  </si>
  <si>
    <t>帮助非四类解决最基本的住房安全，州级按每户2万元贷款分年度予以县市贴息补助，额度参照中国人民银行同期同档次贷款基准利率上浮10%标准计补。其中，前3年给予全额贴息，第4年至第7年分别按全额贷款年利息的80%、60%、40%、20%予以贴息补助。所需补助资金列入市级财政预算安排，所需贴息补助资金由州级财政安排。</t>
  </si>
  <si>
    <t>C级危房进行加固改造，D级危房通过加固改造达到抗震要求的采取加固改造，通过加固改造达不到抗震要求的拆除重建。</t>
  </si>
  <si>
    <t>大力推行加固改造方式，C级危房进行加固改造，D级危房通过加固改造达到抗震要求的采取加固改造，通过加固改造达不到抗震要求的拆除重建。充分调动群众的主动性和积极性，以群众自建为主、政府补助为辅，避免大拆大建和大包大揽，就地就近进行加固改造和拆除重建。</t>
  </si>
  <si>
    <t>严格按照基本的质量标准、基本的结构设计、基本的建筑工匠管理、基本的质量检查、基本的管理能力“五个基本”要求，严格按基本的建设程序推进全市农村危房改造工程，确保顺利验收入住。解决住房问题，降低危房户</t>
  </si>
  <si>
    <t>改造户满意度</t>
  </si>
  <si>
    <t>全面完成全市存量农村危房改造建设，保障全市贫困农户住房安全。</t>
  </si>
  <si>
    <t>一是全面排查整治经营性自建房，聚焦人员密集、流动频繁的经营性自建房，特别是3层以上、涉及10人以上出租经营的自建房。突出城乡结合部、城中村、安置区、学校医院周边、旅游景区、工业园区等重点区域；突出农家乐、宾馆、饭店、酒店、网吧、民宿、餐馆、集贸市场、公共文化场所、娱乐场所、码头、车站（场）及交通服务区等人员密集场所；突出大型集会、庆典、比赛、展览、展销等人员聚集活动场所；突出企业自建房屋、仓储物流等经营性场所二是在开展自建房安全专项整治工作中，切实做到排查底数要清、问题隐患要清、整改情况要清、销号摘牌要清，及时消除经营性自建房各类重大安全隐患，确保危房不住人，坚决防范和遏制重大房屋倒塌事故发生，确保全市住建领域安全生产形势持续稳定向好。</t>
  </si>
  <si>
    <t>共排查经营性自建房</t>
  </si>
  <si>
    <t>4481</t>
  </si>
  <si>
    <t>栋</t>
  </si>
  <si>
    <t>一是全面排查整治经营性自建房，聚焦人员密集、流动频繁的经营性自建房，特别是3层以上、涉及10人以上出租经营的自建房。突出城乡结合部、城中村、安置区、学校医院周边、旅游景区、工业园区等重点区域；突出农家乐、宾馆、饭店、酒店、网吧、民宿、餐馆、集贸市场、公共文化场所、娱乐场所、码头、车站（场）及交通服务区等人员密集场所；突出大型集会、庆典、比赛、展览、展销等人员聚集活动场所；突出企业自建房屋、仓储物流等经营性场所二是在开展自建房安全专项整治工作中，切实做到排查底数要清、问题隐患要清、整改情况要清、销号摘牌要清，及时消除经营性自建房各类重大安全隐患，确保危房不住人，坚决防范和遏制重大房屋倒塌事故发生，确保全市住建领域安全生产形势持续稳定向好。空</t>
  </si>
  <si>
    <t>一般安全隐患(蓝牌)</t>
  </si>
  <si>
    <t>1734</t>
  </si>
  <si>
    <t>重大安全隐患(黄牌)</t>
  </si>
  <si>
    <t>28</t>
  </si>
  <si>
    <t>特别重大安全隐患(红牌)</t>
  </si>
  <si>
    <t>按规定质量标准完成</t>
  </si>
  <si>
    <t>按期完成</t>
  </si>
  <si>
    <t>及时消除全市经营性自建房各类重大安全隐患，确保危房不住人，坚决防范和遏制重大房屋倒塌事故发生，确保全市住建领域安全生产形势持续稳定向好。</t>
  </si>
  <si>
    <t>服务对象
满意度指标</t>
  </si>
  <si>
    <t>通过运营管理，让住房保障对象切实体会到国家政策带来的幸福感、获得感。</t>
  </si>
  <si>
    <t>印刷《瑞丽市公共租赁住房审核查询表》</t>
  </si>
  <si>
    <t>500</t>
  </si>
  <si>
    <t>份</t>
  </si>
  <si>
    <t>完成全部交付不扣分</t>
  </si>
  <si>
    <t>印刷《个人房屋租赁合同》</t>
  </si>
  <si>
    <t>3000</t>
  </si>
  <si>
    <t>印刷《瑞丽市城镇低收入家庭住房租赁补贴发放协议书》</t>
  </si>
  <si>
    <t>印刷《无工作证明》</t>
  </si>
  <si>
    <t>1000</t>
  </si>
  <si>
    <t>印刷《就业、收入和住房证明》</t>
  </si>
  <si>
    <t>5000</t>
  </si>
  <si>
    <t>印刷《瑞丽市公共租赁住房年度复审表》</t>
  </si>
  <si>
    <t>按质按量交付不扣</t>
  </si>
  <si>
    <t>项目完成及时率</t>
  </si>
  <si>
    <t>按时完成不扣分</t>
  </si>
  <si>
    <t>公租房保障对象审核查询率</t>
  </si>
  <si>
    <t>保障对象资格核查率达85%不扣分</t>
  </si>
  <si>
    <t>公租房保障对象满意度</t>
  </si>
  <si>
    <t>保障对象满意度达95%不扣分</t>
  </si>
  <si>
    <t>确保瑞丽市餐厨垃圾处理能力达到60吨/天，妥善处理瑞丽市餐厨垃圾。餐厨垃圾处理后产出物对环境没有危害，实现了餐厨垃圾无害化、资源化处置。</t>
  </si>
  <si>
    <t>建设厂房面积</t>
  </si>
  <si>
    <t>7500</t>
  </si>
  <si>
    <t>平方米</t>
  </si>
  <si>
    <t>厂房建设面积。</t>
  </si>
  <si>
    <t>日处理餐厨垃圾</t>
  </si>
  <si>
    <t>2.2</t>
  </si>
  <si>
    <t>万吨/年</t>
  </si>
  <si>
    <t>项目运行后，餐厨垃圾处理规模。</t>
  </si>
  <si>
    <t>项目建设完成，经验收合格后 ，方能投产。</t>
  </si>
  <si>
    <t>项目按采购合同约定，按计划建成投产。</t>
  </si>
  <si>
    <t>项目运行保障餐厨垃圾处理，有效提升瑞丽城乡人居环境。</t>
  </si>
  <si>
    <t>餐厨垃圾无害化、资源化处置率</t>
  </si>
  <si>
    <t>60</t>
  </si>
  <si>
    <t>餐厨垃圾无害化、资源化处理率。</t>
  </si>
  <si>
    <t>满意</t>
  </si>
  <si>
    <t>服务区域居民满意度。</t>
  </si>
  <si>
    <t>我市主城区道路、路灯、绿化等市政公用设施的日常维护、管养、维修等工作</t>
  </si>
  <si>
    <t>城市市政公用设施维护费</t>
  </si>
  <si>
    <t>市政公用设施的日常维护、管养、维修 工程合格率</t>
  </si>
  <si>
    <t>2021年市政公用设施的日常维护、管养、维修工作</t>
  </si>
  <si>
    <t>年</t>
  </si>
  <si>
    <t>改善人民群众生活环境，提高生活质量，有效推动我市经济建设健康有序发展</t>
  </si>
  <si>
    <t>市民满意度</t>
  </si>
  <si>
    <t>根据市民满意度</t>
  </si>
  <si>
    <t>绩效目标：保障了退休该职工能正常享受职工医疗保险，保障了退休职工的医疗条件及生活质量。</t>
  </si>
  <si>
    <t>补助人数</t>
  </si>
  <si>
    <t>2.00</t>
  </si>
  <si>
    <t>人</t>
  </si>
  <si>
    <t>反映了补助人数情况。</t>
  </si>
  <si>
    <t>缴费年完成率</t>
  </si>
  <si>
    <t>反映了职工年医疗保险、公务员医疗补助缴费完成率。</t>
  </si>
  <si>
    <t>12600.00</t>
  </si>
  <si>
    <t>元</t>
  </si>
  <si>
    <t>反映了职工医疗保险、公务员医疗补助年缴费额。</t>
  </si>
  <si>
    <t>职工医疗保险、公务员医疗补助保障指数</t>
  </si>
  <si>
    <t>反映了职工医疗保险、公务员医疗补助保障情况。</t>
  </si>
  <si>
    <t>职工满意度</t>
  </si>
  <si>
    <t>反映了职工医疗保险、公务员医疗补助满意程度。</t>
  </si>
  <si>
    <t>绩效目标：确保临聘人员工资的发放、各项社会保险的缴纳，顺利开展我市城市环卫购买服务范围之外的环境卫生整治、维修维护建筑垃圾处理场等环卫基础设施及运营管理，提升我市市民居住生活环境的质量，增进我市市民对居住环境的幸福指数。</t>
  </si>
  <si>
    <t>临聘人员</t>
  </si>
  <si>
    <t>聘用人员完成情况</t>
  </si>
  <si>
    <t>工作效率</t>
  </si>
  <si>
    <t>反映了聘用人员对所分配工作的完成情况</t>
  </si>
  <si>
    <t>42386.66</t>
  </si>
  <si>
    <t>反映了临聘人员工资及社会保险支出情况</t>
  </si>
  <si>
    <t>经济效益</t>
  </si>
  <si>
    <t>解决个人经济压力</t>
  </si>
  <si>
    <t>反映了是否按时发放聘用人员工资及社保</t>
  </si>
  <si>
    <t>个人社会就业率</t>
  </si>
  <si>
    <t>反映了聘用人员就业情况</t>
  </si>
  <si>
    <t>聘用人员满意度</t>
  </si>
  <si>
    <t>根据聘用人员满意度的情况</t>
  </si>
  <si>
    <t>2025年内完成项目建设。</t>
  </si>
  <si>
    <t>完成设计范围工程建设</t>
  </si>
  <si>
    <t>按期完成项目建设</t>
  </si>
  <si>
    <t>设计施工图工程量</t>
  </si>
  <si>
    <t>943.400585</t>
  </si>
  <si>
    <t>中项目建设总投资</t>
  </si>
  <si>
    <t>项目完成建设工作，将极大提升周边居民人居环境并解决项目基础设施配套不足问题，进一步带动周边发展和投资。</t>
  </si>
  <si>
    <t>提升周边居民人居环境</t>
  </si>
  <si>
    <t>97</t>
  </si>
  <si>
    <t>本项目是由国开行给予贷款支持实施，根据贷款合同约定每年需按期支付贷款本金及利息。2023年度未偿还本息合计614,133.85元。</t>
  </si>
  <si>
    <t>新建污水管道</t>
  </si>
  <si>
    <t>580</t>
  </si>
  <si>
    <t>米</t>
  </si>
  <si>
    <t>按施工合同约定</t>
  </si>
  <si>
    <t>新建边沟</t>
  </si>
  <si>
    <t>2550.82</t>
  </si>
  <si>
    <t>新建公厕</t>
  </si>
  <si>
    <t>261.55</t>
  </si>
  <si>
    <t>村内道路混凝土路面硬化工程</t>
  </si>
  <si>
    <t>18302.09</t>
  </si>
  <si>
    <t>新建供水管道DN110Pe</t>
  </si>
  <si>
    <t>5633.5</t>
  </si>
  <si>
    <t>安装太阳能路灯</t>
  </si>
  <si>
    <t>394</t>
  </si>
  <si>
    <t>盏</t>
  </si>
  <si>
    <t>新建排水沟</t>
  </si>
  <si>
    <t>1530.37</t>
  </si>
  <si>
    <t>新建生化塘</t>
  </si>
  <si>
    <t>座</t>
  </si>
  <si>
    <t>新建装配式卫户生厕</t>
  </si>
  <si>
    <t>173</t>
  </si>
  <si>
    <t>新建蓄水池</t>
  </si>
  <si>
    <t>购置勾臂垃圾车</t>
  </si>
  <si>
    <t>辆</t>
  </si>
  <si>
    <t>购置勾臂垃圾车垃圾箱体</t>
  </si>
  <si>
    <t>31</t>
  </si>
  <si>
    <t>个</t>
  </si>
  <si>
    <t>市政工程及房屋建筑工程施工质量验收规范</t>
  </si>
  <si>
    <t>100%通过验收</t>
  </si>
  <si>
    <t>按合同约定时限完成合同工程内容</t>
  </si>
  <si>
    <t>420</t>
  </si>
  <si>
    <t>天</t>
  </si>
  <si>
    <t>两年度项目合同总造价13771311.99元</t>
  </si>
  <si>
    <t>提升改造示范村人居环境</t>
  </si>
  <si>
    <t>此工程的建成将形成功能配套、科学布局、自然生态整洁的村落。项目能给当地人民创造一个舒适安全优美的生活环境，是一项造福于当地群众的民心工程，起到示范引导作用。该项目建设符合美丽乡村建设的要求，切合各村经济发展实际，对推动全区整体加快农村建设步伐具有深远意义。通过人居环境改善以及相关配套设施建设，实现社会效益、环境效益和经济效益的统一。</t>
  </si>
  <si>
    <t>示范村村民满意度</t>
  </si>
  <si>
    <t>通过引进人才激励，为我市经济社会实现跨越发展提供强有力的人才支撑。</t>
  </si>
  <si>
    <t>公租房租金返还人数</t>
  </si>
  <si>
    <t>13</t>
  </si>
  <si>
    <t>租金全部返还不扣分</t>
  </si>
  <si>
    <t>公共租赁住房保障对象受益户数</t>
  </si>
  <si>
    <t>保障对象满意度达95%分</t>
  </si>
  <si>
    <t>遗属生活困难补助资金空</t>
  </si>
  <si>
    <t>目标：1.解决收入稳定高于贫困线，但居住在C、D级危房、且建房困难的农村居民，往年享受过农村危房改造补助仍居住在危房的建房困难农户，住房问题；2.补助资金先由建房户向市农村信用合作联社等金融机构申请贷款，贷款期限8年，以信用方式发放；州级按每户2万元贷款分年度予以县市贴息补助，额度参照中国人民银行同期同档次贷款基准利率上浮10%标准计补。其中，前3年给予全额贴息，第4年至第7年分别按全额贷款年利息的80%、60%、40%、20%予以贴息补助。所需补助资金列入市级财政预算安排，所需贴息补助资金由州级财政安排。</t>
  </si>
  <si>
    <t>发放贷款数量空</t>
  </si>
  <si>
    <t>2828套空</t>
  </si>
  <si>
    <t>建房户向市农村信用合作联社等金融机构申请贷款，贷款期限8年，以信用方式发放；州级按每户2万元贷款分年度予以县市贴息补助，额度参照中国人民银行同期同档次贷款基准利率上浮10%标准计补。其中，前3年给予全额贴息，第4年至第7年分别按全额贷款年利息的80%、60%、40%、20%予以贴息补助。所需补助资金列入市级财政预算安排，所需贴息补助资金由州级财政安排。</t>
  </si>
  <si>
    <t>改造后验收合格率</t>
  </si>
  <si>
    <t>建房户向市农村信用合作联社等金融机构申请贷款，贷款期限8年，以信用方式发放；州级按每户2万元贷款分年度予以县市贴息补助，额度参照中国人民银行同期同档次贷款基准利率上浮10%标准计补。其中，前3年给予全额贴息，第4年至第7年分别按全额贷款年利息的80%、60%、40%、20%予以贴息补助。所需补助资金列入市级财政预算安排，所需贴息补助资金由州级财政安排。空</t>
  </si>
  <si>
    <t>改造后房屋满足基本居住功能需要比例</t>
  </si>
  <si>
    <t>农房设计</t>
  </si>
  <si>
    <t>贷款时间</t>
  </si>
  <si>
    <t>2018年6月至2020年12月</t>
  </si>
  <si>
    <t>贷款完成率</t>
  </si>
  <si>
    <t>改造后房屋在相当于本地区抗震设防烈度地震中表现</t>
  </si>
  <si>
    <t>无严重损坏</t>
  </si>
  <si>
    <t>改造后房屋人畜分离、卫生厕所等基本卫生条件</t>
  </si>
  <si>
    <t>基本保障</t>
  </si>
  <si>
    <t>受益贫困人口数量</t>
  </si>
  <si>
    <t>7000</t>
  </si>
  <si>
    <t>危房居住比例</t>
  </si>
  <si>
    <t>比去年下降</t>
  </si>
  <si>
    <t>改造后房屋保证安全期限</t>
  </si>
  <si>
    <t>加固改造≥15年，拆除重建≥30年</t>
  </si>
  <si>
    <t>受益贫困人口满意度</t>
  </si>
  <si>
    <t>≥90%</t>
  </si>
  <si>
    <t>我局将使用此360万元专项资金确保全市15728盏路灯正常运行、正常照明。</t>
  </si>
  <si>
    <t>路灯亮灯率</t>
  </si>
  <si>
    <t>2023年</t>
  </si>
  <si>
    <t>路灯亮灯天数</t>
  </si>
  <si>
    <t>确保全市15728盏路灯正常运行、正常照明，使我市人民群众在夜间有个明亮的生活环境和稳定的社会秩序，营造良好的投资环境，提高全市经济运行的质量和效益，全力推动瑞丽经济社会跨越发展。</t>
  </si>
  <si>
    <t>确保按时照明</t>
  </si>
  <si>
    <t>群众满意度</t>
  </si>
  <si>
    <t>政府以购买服务形式向服务企业购买城市环卫、绿环市场化运营管理。项目运行后，将进一步提升瑞丽市城市环卫、绿化作业质量，改善瑞丽市环境卫生，提升人居环境。</t>
  </si>
  <si>
    <t>机械化作业率</t>
  </si>
  <si>
    <t>70</t>
  </si>
  <si>
    <t>市政道路清扫保洁机械化作业比例。</t>
  </si>
  <si>
    <t>草坪覆盖率</t>
  </si>
  <si>
    <t>98</t>
  </si>
  <si>
    <t>城市绿化带草坪覆盖比率。</t>
  </si>
  <si>
    <t>杂草率</t>
  </si>
  <si>
    <t>&lt;</t>
  </si>
  <si>
    <t>城市绿化带草坪杂草比率。</t>
  </si>
  <si>
    <t>项目考核验收合格比率。</t>
  </si>
  <si>
    <t>项目实施按时完工比率。</t>
  </si>
  <si>
    <t>项目实施，改善城市人居环境情况。</t>
  </si>
  <si>
    <t>城市生活垃圾收集比率。</t>
  </si>
  <si>
    <t>垃圾无害化处理率</t>
  </si>
  <si>
    <t>城市生活垃圾无害化处理比率。</t>
  </si>
  <si>
    <t>开展退休人员党支部“七一”慰问座谈会，用于餐费2000.00元、用于购买慰问品费1000.00元。</t>
  </si>
  <si>
    <t>慰问座谈活动</t>
  </si>
  <si>
    <t>慰问座谈活动次数</t>
  </si>
  <si>
    <t>慰问完成率</t>
  </si>
  <si>
    <t>年慰问成本3000</t>
  </si>
  <si>
    <t>年慰问成本3000元</t>
  </si>
  <si>
    <t>退休党员活动反馈</t>
  </si>
  <si>
    <t>退休党员活动满意度</t>
  </si>
  <si>
    <t>1.道路清扫保洁机械化作业率达到70%以上，全面提升服务范围内环卫作业水平。
2.优化调整生活垃圾收集运输模式，实现密闭压缩环保作业生活垃圾收集率达到100%，垃圾日产日清。
3.配置2辆雾炮车喷雾降尘作业，有效降低PM2.5，改善瑞丽市城区空气质量。</t>
  </si>
  <si>
    <t>市政道路清扫保洁机械化作业比率。</t>
  </si>
  <si>
    <t>新增配置垃圾收集车</t>
  </si>
  <si>
    <t>16</t>
  </si>
  <si>
    <t>新增配置垃圾收集车数量。</t>
  </si>
  <si>
    <t>配置雾炮车</t>
  </si>
  <si>
    <t>新增配置雾炮车数量。</t>
  </si>
  <si>
    <t>项目运行考核验收比率。</t>
  </si>
  <si>
    <t>项目按时完工，投入使用比率。</t>
  </si>
  <si>
    <t>项目运行改善人居环境情况。</t>
  </si>
  <si>
    <t>服务区域生活垃圾收集比率。</t>
  </si>
  <si>
    <t>服务区域生活垃圾无害化处理比率。</t>
  </si>
  <si>
    <t>（一）项目运行后，瑞丽市城区（含姐告、畹町）各单位、学校食堂，餐饮企业，宾馆酒店等餐厨垃圾收集、清运能力达到50吨/天以上，妥善处理瑞丽市餐厨垃圾。
（二）保障瑞丽市餐厨垃圾及时清运、处置，有效预防非洲猪瘟等重大动物疫病通过餐厨垃圾进行传播。</t>
  </si>
  <si>
    <t>餐厨垃圾日收运能力</t>
  </si>
  <si>
    <t>50</t>
  </si>
  <si>
    <t>餐厨垃圾收运能力。</t>
  </si>
  <si>
    <t>配置餐厨垃圾清运车辆</t>
  </si>
  <si>
    <t>配置餐厨垃圾清运车数量</t>
  </si>
  <si>
    <t>项目运行考核验收合格比率。</t>
  </si>
  <si>
    <t>项目及时完工比率。</t>
  </si>
  <si>
    <t>项目运行改善城市人居环境情况。</t>
  </si>
  <si>
    <t>城区餐厨垃圾收集率</t>
  </si>
  <si>
    <t>城区餐厨垃圾收集比率。</t>
  </si>
  <si>
    <t>餐厨垃圾处理率</t>
  </si>
  <si>
    <t>城区餐厨垃圾处理比率。</t>
  </si>
  <si>
    <t>服务区域服务对象满意度。</t>
  </si>
  <si>
    <t>预算06表</t>
  </si>
  <si>
    <t xml:space="preserve">  2025年部门政府性基金预算支出预算表</t>
  </si>
  <si>
    <t>单位名称</t>
  </si>
  <si>
    <t>本年政府性基金预算支出</t>
  </si>
  <si>
    <t>预算07表</t>
  </si>
  <si>
    <t>2025年部门政府采购预算表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</si>
  <si>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</si>
  <si>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</si>
  <si>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</si>
  <si>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</si>
  <si>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</si>
  <si>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</si>
  <si>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</si>
  <si>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</si>
  <si>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</si>
  <si>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备注：因2025年本部门无部门政府采购预算，本表无数据，此表公开空表。</t>
  </si>
  <si>
    <t>预算08表</t>
  </si>
  <si>
    <t>2025年部门政府购买服务预算表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</si>
  <si>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</si>
  <si>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</si>
  <si>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</si>
  <si>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</si>
  <si>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</si>
  <si>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</si>
  <si>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备注：因2025年本部门无部门政府购买服务预算，本表无数据，此表公开空表。</t>
  </si>
  <si>
    <t>预算09-1表</t>
  </si>
  <si>
    <t>2025年县对下转移支付预算表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</si>
  <si>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</si>
  <si>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</si>
  <si>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</si>
  <si>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</si>
  <si>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</si>
  <si>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</si>
  <si>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</si>
  <si>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</si>
  <si>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备注：因2025年本部门无县对下转移支付预算，本表无数据，此表公开空表。</t>
  </si>
  <si>
    <t>预算09-2表</t>
  </si>
  <si>
    <t>2025年县对下转移支付绩效目标表</t>
  </si>
  <si>
    <t>备注：因2025年本部门无县对下转移支付绩效目标，本表无数据，此表公开空表。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</si>
  <si>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</si>
  <si>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</si>
  <si>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</si>
  <si>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</si>
  <si>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</si>
  <si>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</si>
  <si>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</si>
  <si>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</si>
  <si>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</si>
  <si>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备注：因2025年本部门无新增资产配置预算，本表无数据，此表公开空表。</t>
  </si>
  <si>
    <t>预算11表</t>
  </si>
  <si>
    <t>2025年上级补助项目支出预算表</t>
  </si>
  <si>
    <t>上级补助</t>
  </si>
  <si>
    <t>备注：因2025年本部门无上级补助项目支出预算，本表无数据，此表公开空表。</t>
  </si>
  <si>
    <t>预算12表</t>
  </si>
  <si>
    <t>2025年部门项目中期规划预算表</t>
  </si>
  <si>
    <t>项目级次</t>
  </si>
  <si>
    <t>2025年</t>
  </si>
  <si>
    <t>2026年</t>
  </si>
  <si>
    <t>2027年</t>
  </si>
  <si>
    <t>311 专项业务类</t>
  </si>
  <si>
    <t>本级</t>
  </si>
  <si>
    <t xml:space="preserve">  </t>
  </si>
  <si>
    <t>312 民生类</t>
  </si>
  <si>
    <t>313 事业发展类</t>
  </si>
  <si>
    <t>备注：因2025年本部门无部门项目中期规划预算，本表无数据，此表公开空表。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</si>
</sst>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0_ "/>
    <numFmt numFmtId="178" formatCode="0.00_);[Red]\-0.00\ "/>
    <numFmt numFmtId="179" formatCode="#,##0.00_);[Red]\-#,##0.00\ "/>
    <numFmt numFmtId="180" formatCode="#,##0.00_ "/>
    <numFmt numFmtId="181" formatCode="0.00_ "/>
  </numFmts>
  <fonts count="53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"/>
    </font>
    <font>
      <sz val="11"/>
      <color indexed="8"/>
      <name val="宋体"/>
      <charset val="134"/>
    </font>
    <font>
      <sz val="11"/>
      <name val="宋体"/>
      <charset val="1"/>
    </font>
    <font>
      <sz val="10"/>
      <color rgb="FFFFFFFF"/>
      <name val="宋体"/>
      <charset val="1"/>
    </font>
    <font>
      <sz val="11"/>
      <color rgb="FF000000"/>
      <name val="Calibri"/>
      <charset val="134"/>
    </font>
    <font>
      <b/>
      <sz val="10"/>
      <color rgb="FFFF0000"/>
      <name val="宋体"/>
      <charset val="134"/>
    </font>
    <font>
      <sz val="9"/>
      <color rgb="FF000000"/>
      <name val="SimSun"/>
      <charset val="134"/>
    </font>
    <font>
      <sz val="12"/>
      <name val="宋体"/>
      <charset val="1"/>
    </font>
    <font>
      <b/>
      <sz val="22"/>
      <name val="宋体"/>
      <charset val="1"/>
    </font>
    <font>
      <b/>
      <sz val="22"/>
      <name val="Microsoft Sans Serif"/>
      <charset val="1"/>
    </font>
    <font>
      <sz val="12"/>
      <color rgb="FF000000"/>
      <name val="宋体"/>
      <charset val="1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top"/>
      <protection locked="0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" borderId="1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20" applyNumberFormat="0" applyAlignment="0" applyProtection="0">
      <alignment vertical="center"/>
    </xf>
    <xf numFmtId="0" fontId="42" fillId="4" borderId="21" applyNumberFormat="0" applyAlignment="0" applyProtection="0">
      <alignment vertical="center"/>
    </xf>
    <xf numFmtId="0" fontId="43" fillId="4" borderId="20" applyNumberFormat="0" applyAlignment="0" applyProtection="0">
      <alignment vertical="center"/>
    </xf>
    <xf numFmtId="0" fontId="44" fillId="5" borderId="22" applyNumberFormat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52" fillId="0" borderId="0">
      <alignment vertical="top"/>
      <protection locked="0"/>
    </xf>
    <xf numFmtId="0" fontId="16" fillId="0" borderId="0">
      <alignment vertical="center"/>
    </xf>
    <xf numFmtId="0" fontId="16" fillId="0" borderId="0"/>
    <xf numFmtId="176" fontId="6" fillId="0" borderId="7">
      <alignment horizontal="right" vertical="center"/>
    </xf>
    <xf numFmtId="49" fontId="6" fillId="0" borderId="7">
      <alignment horizontal="left" vertical="center" wrapText="1"/>
    </xf>
  </cellStyleXfs>
  <cellXfs count="372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/>
      <protection locked="0"/>
    </xf>
    <xf numFmtId="0" fontId="5" fillId="0" borderId="0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3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6" fontId="6" fillId="0" borderId="7" xfId="53" applyProtection="1">
      <alignment horizontal="right" vertical="center"/>
      <protection locked="0"/>
    </xf>
    <xf numFmtId="0" fontId="2" fillId="0" borderId="7" xfId="0" applyFont="1" applyFill="1" applyBorder="1" applyAlignment="1" applyProtection="1"/>
    <xf numFmtId="49" fontId="6" fillId="0" borderId="7" xfId="54" applyProtection="1">
      <alignment horizontal="left" vertical="center" wrapText="1"/>
      <protection locked="0"/>
    </xf>
    <xf numFmtId="0" fontId="6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 wrapText="1"/>
      <protection locked="0"/>
    </xf>
    <xf numFmtId="0" fontId="6" fillId="0" borderId="4" xfId="50" applyFont="1" applyFill="1" applyBorder="1" applyAlignment="1" applyProtection="1">
      <alignment horizontal="left" vertical="center" wrapText="1"/>
      <protection locked="0"/>
    </xf>
    <xf numFmtId="43" fontId="6" fillId="0" borderId="7" xfId="50" applyNumberFormat="1" applyFont="1" applyFill="1" applyBorder="1" applyAlignment="1" applyProtection="1">
      <alignment horizontal="right" vertical="center" wrapText="1"/>
      <protection locked="0"/>
    </xf>
    <xf numFmtId="0" fontId="6" fillId="0" borderId="7" xfId="50" applyFont="1" applyFill="1" applyBorder="1" applyAlignment="1" applyProtection="1">
      <alignment horizontal="right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left" vertical="center" wrapText="1"/>
    </xf>
    <xf numFmtId="0" fontId="6" fillId="0" borderId="7" xfId="50" applyFont="1" applyFill="1" applyBorder="1" applyAlignment="1" applyProtection="1">
      <alignment horizontal="left" vertical="center" wrapText="1"/>
      <protection locked="0"/>
    </xf>
    <xf numFmtId="0" fontId="6" fillId="0" borderId="7" xfId="50" applyFont="1" applyFill="1" applyBorder="1" applyAlignment="1" applyProtection="1">
      <alignment horizontal="right" vertical="center" wrapText="1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/>
    </xf>
    <xf numFmtId="0" fontId="6" fillId="0" borderId="4" xfId="50" applyFont="1" applyFill="1" applyBorder="1" applyAlignment="1" applyProtection="1">
      <alignment horizontal="left" vertical="center"/>
    </xf>
    <xf numFmtId="0" fontId="7" fillId="0" borderId="0" xfId="50" applyFont="1" applyFill="1" applyBorder="1" applyAlignment="1" applyProtection="1">
      <alignment vertical="top"/>
      <protection locked="0"/>
    </xf>
    <xf numFmtId="0" fontId="8" fillId="0" borderId="0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/>
    </xf>
    <xf numFmtId="0" fontId="10" fillId="0" borderId="0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>
      <alignment horizontal="left" vertical="center"/>
    </xf>
    <xf numFmtId="0" fontId="12" fillId="0" borderId="1" xfId="50" applyFont="1" applyFill="1" applyBorder="1" applyAlignment="1" applyProtection="1">
      <alignment horizontal="center" vertical="center" wrapText="1"/>
    </xf>
    <xf numFmtId="0" fontId="12" fillId="0" borderId="2" xfId="50" applyFont="1" applyFill="1" applyBorder="1" applyAlignment="1" applyProtection="1">
      <alignment horizontal="center" vertical="center" wrapText="1"/>
    </xf>
    <xf numFmtId="0" fontId="12" fillId="0" borderId="3" xfId="50" applyFont="1" applyFill="1" applyBorder="1" applyAlignment="1" applyProtection="1">
      <alignment horizontal="center" vertical="center" wrapText="1"/>
    </xf>
    <xf numFmtId="0" fontId="12" fillId="0" borderId="4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horizontal="center" vertical="center" wrapText="1"/>
    </xf>
    <xf numFmtId="0" fontId="12" fillId="0" borderId="7" xfId="50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vertical="center" wrapText="1"/>
    </xf>
    <xf numFmtId="0" fontId="9" fillId="0" borderId="7" xfId="50" applyFont="1" applyFill="1" applyBorder="1" applyAlignment="1" applyProtection="1">
      <alignment horizontal="right" vertical="center" wrapText="1"/>
    </xf>
    <xf numFmtId="0" fontId="9" fillId="0" borderId="7" xfId="50" applyFont="1" applyFill="1" applyBorder="1" applyAlignment="1" applyProtection="1">
      <alignment horizontal="right" vertical="center"/>
    </xf>
    <xf numFmtId="0" fontId="9" fillId="0" borderId="7" xfId="50" applyFont="1" applyFill="1" applyBorder="1" applyAlignment="1" applyProtection="1">
      <alignment horizontal="center" vertical="center" wrapText="1"/>
      <protection locked="0"/>
    </xf>
    <xf numFmtId="0" fontId="9" fillId="0" borderId="4" xfId="50" applyFont="1" applyFill="1" applyBorder="1" applyAlignment="1" applyProtection="1">
      <alignment vertical="center" wrapText="1"/>
      <protection locked="0"/>
    </xf>
    <xf numFmtId="0" fontId="9" fillId="0" borderId="7" xfId="50" applyFont="1" applyFill="1" applyBorder="1" applyAlignment="1" applyProtection="1">
      <alignment horizontal="right" vertical="center" wrapText="1"/>
      <protection locked="0"/>
    </xf>
    <xf numFmtId="0" fontId="9" fillId="0" borderId="7" xfId="50" applyFont="1" applyFill="1" applyBorder="1" applyAlignment="1" applyProtection="1">
      <alignment horizontal="right" vertical="center"/>
      <protection locked="0"/>
    </xf>
    <xf numFmtId="0" fontId="9" fillId="0" borderId="8" xfId="50" applyFont="1" applyFill="1" applyBorder="1" applyAlignment="1" applyProtection="1">
      <alignment horizontal="left" vertical="center"/>
    </xf>
    <xf numFmtId="0" fontId="9" fillId="0" borderId="9" xfId="50" applyFont="1" applyFill="1" applyBorder="1" applyAlignment="1" applyProtection="1">
      <alignment horizontal="left" vertical="center"/>
    </xf>
    <xf numFmtId="0" fontId="1" fillId="0" borderId="0" xfId="50" applyFont="1" applyFill="1" applyBorder="1" applyAlignment="1" applyProtection="1">
      <alignment vertical="center"/>
    </xf>
    <xf numFmtId="0" fontId="6" fillId="0" borderId="0" xfId="50" applyFont="1" applyFill="1" applyBorder="1" applyAlignment="1" applyProtection="1">
      <alignment vertical="top"/>
      <protection locked="0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13" fillId="0" borderId="0" xfId="50" applyFont="1" applyFill="1" applyBorder="1" applyAlignment="1" applyProtection="1">
      <alignment horizontal="center" vertical="center"/>
    </xf>
    <xf numFmtId="0" fontId="6" fillId="0" borderId="0" xfId="50" applyFont="1" applyFill="1" applyBorder="1" applyAlignment="1" applyProtection="1">
      <alignment horizontal="left" vertical="center"/>
      <protection locked="0"/>
    </xf>
    <xf numFmtId="0" fontId="1" fillId="0" borderId="0" xfId="50" applyFont="1" applyFill="1" applyBorder="1" applyAlignment="1" applyProtection="1">
      <alignment vertical="center"/>
      <protection locked="0"/>
    </xf>
    <xf numFmtId="0" fontId="5" fillId="0" borderId="7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  <protection locked="0"/>
    </xf>
    <xf numFmtId="0" fontId="4" fillId="0" borderId="7" xfId="50" applyFont="1" applyFill="1" applyBorder="1" applyAlignment="1" applyProtection="1">
      <alignment vertical="center" wrapText="1"/>
    </xf>
    <xf numFmtId="0" fontId="4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4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3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left" vertical="center" wrapText="1"/>
    </xf>
    <xf numFmtId="0" fontId="5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5" fillId="0" borderId="10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/>
    </xf>
    <xf numFmtId="0" fontId="5" fillId="0" borderId="12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left" vertical="center" wrapText="1"/>
    </xf>
    <xf numFmtId="0" fontId="4" fillId="0" borderId="11" xfId="50" applyFont="1" applyFill="1" applyBorder="1" applyAlignment="1" applyProtection="1">
      <alignment horizontal="right" vertical="center"/>
      <protection locked="0"/>
    </xf>
    <xf numFmtId="0" fontId="6" fillId="0" borderId="11" xfId="50" applyFont="1" applyFill="1" applyBorder="1" applyAlignment="1" applyProtection="1">
      <alignment horizontal="right" vertical="center"/>
      <protection locked="0"/>
    </xf>
    <xf numFmtId="0" fontId="4" fillId="0" borderId="2" xfId="50" applyFont="1" applyFill="1" applyBorder="1" applyAlignment="1" applyProtection="1">
      <alignment vertical="center" wrapText="1"/>
    </xf>
    <xf numFmtId="0" fontId="6" fillId="0" borderId="0" xfId="50" applyFont="1" applyFill="1" applyBorder="1" applyAlignment="1" applyProtection="1">
      <protection locked="0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protection locked="0"/>
    </xf>
    <xf numFmtId="0" fontId="13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protection locked="0"/>
    </xf>
    <xf numFmtId="0" fontId="5" fillId="0" borderId="9" xfId="50" applyFont="1" applyFill="1" applyBorder="1" applyAlignment="1" applyProtection="1">
      <alignment horizontal="center" vertical="center" wrapText="1"/>
    </xf>
    <xf numFmtId="0" fontId="5" fillId="0" borderId="9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13" xfId="50" applyFont="1" applyFill="1" applyBorder="1" applyAlignment="1" applyProtection="1">
      <alignment horizontal="center" vertical="center" wrapText="1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 wrapText="1"/>
    </xf>
    <xf numFmtId="0" fontId="5" fillId="0" borderId="14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right" vertical="center"/>
      <protection locked="0"/>
    </xf>
    <xf numFmtId="0" fontId="4" fillId="0" borderId="14" xfId="50" applyFont="1" applyFill="1" applyBorder="1" applyAlignment="1" applyProtection="1">
      <alignment horizontal="left" vertical="center" wrapText="1"/>
      <protection locked="0"/>
    </xf>
    <xf numFmtId="0" fontId="4" fillId="0" borderId="14" xfId="50" applyFont="1" applyFill="1" applyBorder="1" applyAlignment="1" applyProtection="1">
      <alignment horizontal="right" vertical="center"/>
    </xf>
    <xf numFmtId="0" fontId="4" fillId="0" borderId="12" xfId="50" applyFont="1" applyFill="1" applyBorder="1" applyAlignment="1" applyProtection="1">
      <alignment horizontal="center" vertical="center"/>
    </xf>
    <xf numFmtId="0" fontId="4" fillId="0" borderId="15" xfId="50" applyFont="1" applyFill="1" applyBorder="1" applyAlignment="1" applyProtection="1">
      <alignment horizontal="left" vertical="center"/>
    </xf>
    <xf numFmtId="0" fontId="4" fillId="0" borderId="14" xfId="50" applyFont="1" applyFill="1" applyBorder="1" applyAlignment="1" applyProtection="1">
      <alignment horizontal="left" vertical="center"/>
    </xf>
    <xf numFmtId="0" fontId="6" fillId="0" borderId="0" xfId="50" applyFont="1" applyFill="1" applyBorder="1" applyAlignment="1" applyProtection="1">
      <alignment vertical="top" wrapText="1"/>
      <protection locked="0"/>
    </xf>
    <xf numFmtId="0" fontId="1" fillId="0" borderId="0" xfId="50" applyFont="1" applyFill="1" applyBorder="1" applyAlignment="1" applyProtection="1">
      <alignment wrapText="1"/>
    </xf>
    <xf numFmtId="0" fontId="4" fillId="0" borderId="0" xfId="50" applyFont="1" applyFill="1" applyBorder="1" applyAlignment="1" applyProtection="1">
      <alignment horizontal="right" vertical="center" wrapText="1"/>
      <protection locked="0"/>
    </xf>
    <xf numFmtId="0" fontId="1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/>
      <protection locked="0"/>
    </xf>
    <xf numFmtId="0" fontId="4" fillId="0" borderId="0" xfId="50" applyFont="1" applyFill="1" applyBorder="1" applyAlignment="1" applyProtection="1">
      <alignment horizontal="right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/>
      <protection locked="0"/>
    </xf>
    <xf numFmtId="0" fontId="5" fillId="0" borderId="15" xfId="50" applyFont="1" applyFill="1" applyBorder="1" applyAlignment="1" applyProtection="1">
      <alignment horizontal="center" vertical="center" wrapText="1"/>
    </xf>
    <xf numFmtId="0" fontId="14" fillId="0" borderId="15" xfId="50" applyFont="1" applyFill="1" applyBorder="1" applyAlignment="1" applyProtection="1">
      <alignment horizontal="center" vertical="center"/>
      <protection locked="0"/>
    </xf>
    <xf numFmtId="0" fontId="14" fillId="0" borderId="15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7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right" vertical="center" wrapText="1"/>
    </xf>
    <xf numFmtId="0" fontId="4" fillId="0" borderId="0" xfId="50" applyFont="1" applyFill="1" applyBorder="1" applyAlignment="1" applyProtection="1">
      <alignment horizontal="right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/>
    <xf numFmtId="0" fontId="15" fillId="0" borderId="0" xfId="50" applyFont="1" applyFill="1" applyBorder="1" applyAlignment="1" applyProtection="1"/>
    <xf numFmtId="0" fontId="12" fillId="0" borderId="0" xfId="50" applyFont="1" applyFill="1" applyBorder="1" applyAlignment="1" applyProtection="1">
      <alignment horizontal="left"/>
    </xf>
    <xf numFmtId="0" fontId="12" fillId="0" borderId="1" xfId="50" applyFont="1" applyFill="1" applyBorder="1" applyAlignment="1" applyProtection="1">
      <alignment horizontal="left" vertical="center" wrapText="1"/>
    </xf>
    <xf numFmtId="0" fontId="12" fillId="0" borderId="9" xfId="50" applyFont="1" applyFill="1" applyBorder="1" applyAlignment="1" applyProtection="1">
      <alignment horizontal="left" vertical="center" wrapText="1"/>
    </xf>
    <xf numFmtId="0" fontId="12" fillId="0" borderId="5" xfId="50" applyFont="1" applyFill="1" applyBorder="1" applyAlignment="1" applyProtection="1">
      <alignment horizontal="left" vertical="center" wrapText="1"/>
    </xf>
    <xf numFmtId="0" fontId="12" fillId="0" borderId="13" xfId="50" applyFont="1" applyFill="1" applyBorder="1" applyAlignment="1" applyProtection="1">
      <alignment horizontal="left" vertical="center" wrapText="1"/>
    </xf>
    <xf numFmtId="0" fontId="12" fillId="0" borderId="6" xfId="50" applyFont="1" applyFill="1" applyBorder="1" applyAlignment="1" applyProtection="1">
      <alignment horizontal="left" vertical="center" wrapText="1"/>
    </xf>
    <xf numFmtId="0" fontId="12" fillId="0" borderId="14" xfId="50" applyFont="1" applyFill="1" applyBorder="1" applyAlignment="1" applyProtection="1">
      <alignment horizontal="left" vertical="center" wrapText="1"/>
    </xf>
    <xf numFmtId="0" fontId="12" fillId="0" borderId="6" xfId="50" applyFont="1" applyFill="1" applyBorder="1" applyAlignment="1" applyProtection="1">
      <alignment horizontal="left" vertical="center"/>
    </xf>
    <xf numFmtId="0" fontId="12" fillId="0" borderId="14" xfId="50" applyFont="1" applyFill="1" applyBorder="1" applyAlignment="1" applyProtection="1">
      <alignment horizontal="left" vertical="center"/>
    </xf>
    <xf numFmtId="0" fontId="12" fillId="0" borderId="14" xfId="50" applyFont="1" applyFill="1" applyBorder="1" applyAlignment="1" applyProtection="1">
      <alignment horizontal="left" vertical="center"/>
      <protection locked="0"/>
    </xf>
    <xf numFmtId="177" fontId="16" fillId="0" borderId="11" xfId="49" applyNumberFormat="1" applyFont="1" applyFill="1" applyBorder="1" applyAlignment="1">
      <alignment horizontal="left" vertical="center"/>
    </xf>
    <xf numFmtId="4" fontId="12" fillId="0" borderId="14" xfId="50" applyNumberFormat="1" applyFont="1" applyFill="1" applyBorder="1" applyAlignment="1" applyProtection="1">
      <alignment horizontal="left" vertical="center"/>
    </xf>
    <xf numFmtId="0" fontId="12" fillId="0" borderId="12" xfId="50" applyFont="1" applyFill="1" applyBorder="1" applyAlignment="1" applyProtection="1">
      <alignment horizontal="left" vertical="center"/>
    </xf>
    <xf numFmtId="0" fontId="12" fillId="0" borderId="15" xfId="50" applyFont="1" applyFill="1" applyBorder="1" applyAlignment="1" applyProtection="1">
      <alignment horizontal="left" vertical="center"/>
    </xf>
    <xf numFmtId="4" fontId="12" fillId="0" borderId="14" xfId="50" applyNumberFormat="1" applyFont="1" applyFill="1" applyBorder="1" applyAlignment="1" applyProtection="1">
      <alignment horizontal="left" vertical="center"/>
      <protection locked="0"/>
    </xf>
    <xf numFmtId="0" fontId="8" fillId="0" borderId="0" xfId="50" applyFont="1" applyFill="1" applyBorder="1" applyAlignment="1" applyProtection="1">
      <alignment horizontal="left"/>
    </xf>
    <xf numFmtId="0" fontId="9" fillId="0" borderId="0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Border="1" applyAlignment="1" applyProtection="1">
      <alignment horizontal="left" vertical="top"/>
      <protection locked="0"/>
    </xf>
    <xf numFmtId="0" fontId="17" fillId="0" borderId="0" xfId="50" applyFont="1" applyFill="1" applyBorder="1" applyAlignment="1" applyProtection="1">
      <alignment horizontal="left"/>
    </xf>
    <xf numFmtId="0" fontId="12" fillId="0" borderId="0" xfId="50" applyFont="1" applyFill="1" applyBorder="1" applyAlignment="1" applyProtection="1">
      <alignment horizontal="left"/>
      <protection locked="0"/>
    </xf>
    <xf numFmtId="0" fontId="12" fillId="0" borderId="3" xfId="50" applyFont="1" applyFill="1" applyBorder="1" applyAlignment="1" applyProtection="1">
      <alignment horizontal="center" vertical="center" wrapText="1"/>
      <protection locked="0"/>
    </xf>
    <xf numFmtId="0" fontId="12" fillId="0" borderId="3" xfId="50" applyFont="1" applyFill="1" applyBorder="1" applyAlignment="1" applyProtection="1">
      <alignment horizontal="center" vertical="center"/>
      <protection locked="0"/>
    </xf>
    <xf numFmtId="0" fontId="17" fillId="0" borderId="13" xfId="50" applyFont="1" applyFill="1" applyBorder="1" applyAlignment="1" applyProtection="1">
      <alignment horizontal="left" vertical="center" wrapText="1"/>
      <protection locked="0"/>
    </xf>
    <xf numFmtId="0" fontId="12" fillId="0" borderId="15" xfId="50" applyFont="1" applyFill="1" applyBorder="1" applyAlignment="1" applyProtection="1">
      <alignment horizontal="left" vertical="center" wrapText="1"/>
    </xf>
    <xf numFmtId="0" fontId="17" fillId="0" borderId="15" xfId="50" applyFont="1" applyFill="1" applyBorder="1" applyAlignment="1" applyProtection="1">
      <alignment horizontal="left" vertical="center"/>
      <protection locked="0"/>
    </xf>
    <xf numFmtId="0" fontId="17" fillId="0" borderId="15" xfId="50" applyFont="1" applyFill="1" applyBorder="1" applyAlignment="1" applyProtection="1">
      <alignment horizontal="left" vertical="center" wrapText="1"/>
      <protection locked="0"/>
    </xf>
    <xf numFmtId="0" fontId="12" fillId="0" borderId="14" xfId="50" applyFont="1" applyFill="1" applyBorder="1" applyAlignment="1" applyProtection="1">
      <alignment horizontal="left" vertical="center" wrapText="1"/>
      <protection locked="0"/>
    </xf>
    <xf numFmtId="0" fontId="12" fillId="0" borderId="7" xfId="50" applyFont="1" applyFill="1" applyBorder="1" applyAlignment="1" applyProtection="1">
      <alignment horizontal="left" vertical="center" wrapText="1"/>
      <protection locked="0"/>
    </xf>
    <xf numFmtId="4" fontId="12" fillId="0" borderId="7" xfId="50" applyNumberFormat="1" applyFont="1" applyFill="1" applyBorder="1" applyAlignment="1" applyProtection="1">
      <alignment horizontal="left" vertical="center"/>
      <protection locked="0"/>
    </xf>
    <xf numFmtId="49" fontId="8" fillId="0" borderId="0" xfId="50" applyNumberFormat="1" applyFont="1" applyFill="1" applyBorder="1" applyAlignment="1" applyProtection="1"/>
    <xf numFmtId="0" fontId="8" fillId="0" borderId="0" xfId="50" applyFont="1" applyFill="1" applyBorder="1" applyAlignment="1" applyProtection="1">
      <alignment horizontal="right"/>
      <protection locked="0"/>
    </xf>
    <xf numFmtId="49" fontId="8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alignment horizontal="right"/>
    </xf>
    <xf numFmtId="0" fontId="9" fillId="0" borderId="0" xfId="50" applyFont="1" applyFill="1" applyBorder="1" applyAlignment="1" applyProtection="1">
      <alignment horizontal="right"/>
    </xf>
    <xf numFmtId="0" fontId="10" fillId="0" borderId="0" xfId="50" applyFont="1" applyFill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8" fillId="0" borderId="0" xfId="50" applyFont="1" applyFill="1" applyBorder="1" applyAlignment="1" applyProtection="1">
      <alignment horizontal="right"/>
      <protection locked="0"/>
    </xf>
    <xf numFmtId="0" fontId="12" fillId="0" borderId="1" xfId="50" applyFont="1" applyFill="1" applyBorder="1" applyAlignment="1" applyProtection="1">
      <alignment horizontal="center" vertical="center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3" xfId="50" applyFont="1" applyFill="1" applyBorder="1" applyAlignment="1" applyProtection="1">
      <alignment horizontal="center" vertical="center"/>
    </xf>
    <xf numFmtId="0" fontId="12" fillId="0" borderId="4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  <protection locked="0"/>
    </xf>
    <xf numFmtId="49" fontId="12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/>
    </xf>
    <xf numFmtId="0" fontId="12" fillId="0" borderId="7" xfId="50" applyFont="1" applyFill="1" applyBorder="1" applyAlignment="1" applyProtection="1">
      <alignment horizontal="center" vertical="center"/>
      <protection locked="0"/>
    </xf>
    <xf numFmtId="49" fontId="12" fillId="0" borderId="7" xfId="50" applyNumberFormat="1" applyFont="1" applyFill="1" applyBorder="1" applyAlignment="1" applyProtection="1">
      <alignment horizontal="center" vertical="center"/>
      <protection locked="0"/>
    </xf>
    <xf numFmtId="0" fontId="12" fillId="0" borderId="7" xfId="50" applyFont="1" applyFill="1" applyBorder="1" applyAlignment="1" applyProtection="1">
      <alignment horizontal="center" vertical="center"/>
    </xf>
    <xf numFmtId="0" fontId="19" fillId="0" borderId="7" xfId="0" applyFont="1" applyFill="1" applyBorder="1" applyAlignment="1" applyProtection="1">
      <alignment horizontal="center" vertical="center" wrapText="1"/>
      <protection locked="0"/>
    </xf>
    <xf numFmtId="49" fontId="19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4" fontId="4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 indent="1"/>
      <protection locked="0"/>
    </xf>
    <xf numFmtId="0" fontId="4" fillId="0" borderId="7" xfId="0" applyFont="1" applyFill="1" applyBorder="1" applyAlignment="1" applyProtection="1">
      <alignment horizontal="left" vertical="center" wrapText="1" indent="2"/>
      <protection locked="0"/>
    </xf>
    <xf numFmtId="0" fontId="8" fillId="0" borderId="3" xfId="50" applyFont="1" applyFill="1" applyBorder="1" applyAlignment="1" applyProtection="1">
      <alignment horizontal="center" vertical="center"/>
      <protection locked="0"/>
    </xf>
    <xf numFmtId="0" fontId="8" fillId="0" borderId="4" xfId="50" applyFont="1" applyFill="1" applyBorder="1" applyAlignment="1" applyProtection="1">
      <alignment horizontal="center" vertical="center"/>
      <protection locked="0"/>
    </xf>
    <xf numFmtId="43" fontId="9" fillId="0" borderId="7" xfId="50" applyNumberFormat="1" applyFont="1" applyFill="1" applyBorder="1" applyAlignment="1" applyProtection="1">
      <alignment horizontal="right" vertical="center"/>
    </xf>
    <xf numFmtId="178" fontId="9" fillId="0" borderId="7" xfId="50" applyNumberFormat="1" applyFont="1" applyFill="1" applyBorder="1" applyAlignment="1" applyProtection="1">
      <alignment horizontal="right" vertical="center" wrapText="1"/>
    </xf>
    <xf numFmtId="0" fontId="20" fillId="0" borderId="0" xfId="50" applyFont="1" applyFill="1" applyBorder="1" applyAlignment="1" applyProtection="1"/>
    <xf numFmtId="0" fontId="7" fillId="0" borderId="0" xfId="50" applyFont="1" applyFill="1" applyBorder="1" applyAlignment="1" applyProtection="1">
      <alignment horizontal="left" vertical="center"/>
      <protection locked="0"/>
    </xf>
    <xf numFmtId="0" fontId="8" fillId="0" borderId="0" xfId="50" applyFont="1" applyFill="1" applyBorder="1" applyAlignment="1" applyProtection="1">
      <alignment vertical="center"/>
      <protection locked="0"/>
    </xf>
    <xf numFmtId="49" fontId="21" fillId="0" borderId="7" xfId="54" applyFont="1" applyAlignment="1">
      <alignment horizontal="center" vertical="center" wrapText="1"/>
    </xf>
    <xf numFmtId="0" fontId="12" fillId="0" borderId="16" xfId="50" applyFont="1" applyFill="1" applyBorder="1" applyAlignment="1" applyProtection="1">
      <alignment horizontal="center" vertical="center"/>
      <protection locked="0"/>
    </xf>
    <xf numFmtId="49" fontId="21" fillId="0" borderId="7" xfId="54" applyFont="1">
      <alignment horizontal="left" vertical="center" wrapText="1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0" fontId="8" fillId="0" borderId="0" xfId="50" applyFont="1" applyFill="1" applyBorder="1" applyAlignment="1" applyProtection="1">
      <alignment vertical="top"/>
    </xf>
    <xf numFmtId="49" fontId="15" fillId="0" borderId="0" xfId="50" applyNumberFormat="1" applyFont="1" applyFill="1" applyBorder="1" applyAlignment="1" applyProtection="1"/>
    <xf numFmtId="0" fontId="15" fillId="0" borderId="0" xfId="50" applyFont="1" applyFill="1" applyBorder="1" applyAlignment="1" applyProtection="1">
      <alignment horizontal="left" vertical="center"/>
      <protection locked="0"/>
    </xf>
    <xf numFmtId="0" fontId="15" fillId="0" borderId="0" xfId="50" applyFont="1" applyFill="1" applyBorder="1" applyAlignment="1" applyProtection="1">
      <alignment horizontal="left" vertical="center"/>
    </xf>
    <xf numFmtId="0" fontId="15" fillId="0" borderId="1" xfId="50" applyFont="1" applyFill="1" applyBorder="1" applyAlignment="1" applyProtection="1">
      <alignment horizontal="center" vertical="center" wrapText="1"/>
      <protection locked="0"/>
    </xf>
    <xf numFmtId="0" fontId="15" fillId="0" borderId="1" xfId="50" applyFont="1" applyFill="1" applyBorder="1" applyAlignment="1" applyProtection="1">
      <alignment horizontal="center" vertical="center" wrapText="1"/>
    </xf>
    <xf numFmtId="0" fontId="15" fillId="0" borderId="5" xfId="50" applyFont="1" applyFill="1" applyBorder="1" applyAlignment="1" applyProtection="1">
      <alignment horizontal="center" vertical="center" wrapText="1"/>
      <protection locked="0"/>
    </xf>
    <xf numFmtId="0" fontId="15" fillId="0" borderId="5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 wrapText="1"/>
    </xf>
    <xf numFmtId="0" fontId="15" fillId="0" borderId="6" xfId="50" applyFont="1" applyFill="1" applyBorder="1" applyAlignment="1" applyProtection="1">
      <alignment horizontal="center" vertical="center" wrapText="1"/>
      <protection locked="0"/>
    </xf>
    <xf numFmtId="0" fontId="15" fillId="0" borderId="6" xfId="50" applyFont="1" applyFill="1" applyBorder="1" applyAlignment="1" applyProtection="1">
      <alignment horizontal="center" vertical="center"/>
    </xf>
    <xf numFmtId="0" fontId="15" fillId="0" borderId="6" xfId="50" applyFont="1" applyFill="1" applyBorder="1" applyAlignment="1" applyProtection="1">
      <alignment horizontal="center" vertical="center" wrapText="1"/>
    </xf>
    <xf numFmtId="0" fontId="15" fillId="0" borderId="7" xfId="50" applyFont="1" applyFill="1" applyBorder="1" applyAlignment="1" applyProtection="1">
      <alignment horizontal="center" vertical="center"/>
    </xf>
    <xf numFmtId="49" fontId="2" fillId="0" borderId="7" xfId="54" applyFont="1">
      <alignment horizontal="left" vertical="center" wrapText="1"/>
    </xf>
    <xf numFmtId="0" fontId="15" fillId="0" borderId="1" xfId="50" applyFont="1" applyFill="1" applyBorder="1" applyAlignment="1" applyProtection="1">
      <alignment horizontal="center" vertical="center"/>
    </xf>
    <xf numFmtId="0" fontId="15" fillId="0" borderId="2" xfId="50" applyFont="1" applyFill="1" applyBorder="1" applyAlignment="1" applyProtection="1">
      <alignment horizontal="center" vertical="center"/>
    </xf>
    <xf numFmtId="0" fontId="15" fillId="0" borderId="3" xfId="50" applyFont="1" applyFill="1" applyBorder="1" applyAlignment="1" applyProtection="1">
      <alignment horizontal="center" vertical="center"/>
    </xf>
    <xf numFmtId="0" fontId="15" fillId="0" borderId="4" xfId="50" applyFont="1" applyFill="1" applyBorder="1" applyAlignment="1" applyProtection="1">
      <alignment horizontal="center" vertical="center"/>
    </xf>
    <xf numFmtId="0" fontId="15" fillId="0" borderId="10" xfId="50" applyFont="1" applyFill="1" applyBorder="1" applyAlignment="1" applyProtection="1">
      <alignment horizontal="center" vertical="center"/>
    </xf>
    <xf numFmtId="0" fontId="15" fillId="0" borderId="9" xfId="50" applyFont="1" applyFill="1" applyBorder="1" applyAlignment="1" applyProtection="1">
      <alignment horizontal="center" vertical="center"/>
    </xf>
    <xf numFmtId="0" fontId="15" fillId="0" borderId="12" xfId="50" applyFont="1" applyFill="1" applyBorder="1" applyAlignment="1" applyProtection="1">
      <alignment horizontal="center" vertical="center" wrapText="1"/>
      <protection locked="0"/>
    </xf>
    <xf numFmtId="0" fontId="15" fillId="0" borderId="14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 wrapText="1"/>
    </xf>
    <xf numFmtId="0" fontId="15" fillId="0" borderId="7" xfId="50" applyFont="1" applyFill="1" applyBorder="1" applyAlignment="1" applyProtection="1">
      <alignment horizontal="center" vertical="center"/>
      <protection locked="0"/>
    </xf>
    <xf numFmtId="176" fontId="2" fillId="0" borderId="7" xfId="53" applyFont="1">
      <alignment horizontal="right" vertical="center"/>
    </xf>
    <xf numFmtId="0" fontId="8" fillId="0" borderId="11" xfId="50" applyFont="1" applyFill="1" applyBorder="1" applyAlignment="1" applyProtection="1">
      <alignment horizontal="center" vertical="center" wrapText="1"/>
      <protection locked="0"/>
    </xf>
    <xf numFmtId="0" fontId="8" fillId="0" borderId="11" xfId="50" applyFont="1" applyFill="1" applyBorder="1" applyAlignment="1" applyProtection="1">
      <alignment horizontal="left" vertical="center"/>
    </xf>
    <xf numFmtId="4" fontId="8" fillId="0" borderId="11" xfId="50" applyNumberFormat="1" applyFont="1" applyFill="1" applyBorder="1" applyAlignment="1" applyProtection="1">
      <alignment horizontal="right" vertical="center" wrapText="1"/>
      <protection locked="0"/>
    </xf>
    <xf numFmtId="4" fontId="8" fillId="0" borderId="0" xfId="50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50" applyFont="1" applyFill="1" applyBorder="1" applyAlignment="1" applyProtection="1"/>
    <xf numFmtId="0" fontId="8" fillId="0" borderId="0" xfId="50" applyFont="1" applyFill="1" applyBorder="1" applyAlignment="1" applyProtection="1">
      <alignment vertical="top"/>
      <protection locked="0"/>
    </xf>
    <xf numFmtId="49" fontId="15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protection locked="0"/>
    </xf>
    <xf numFmtId="0" fontId="12" fillId="0" borderId="0" xfId="50" applyFont="1" applyFill="1" applyBorder="1" applyAlignment="1" applyProtection="1">
      <alignment horizontal="left" vertical="center"/>
      <protection locked="0"/>
    </xf>
    <xf numFmtId="0" fontId="12" fillId="0" borderId="0" xfId="50" applyFont="1" applyFill="1" applyBorder="1" applyAlignment="1" applyProtection="1">
      <protection locked="0"/>
    </xf>
    <xf numFmtId="0" fontId="12" fillId="0" borderId="11" xfId="50" applyFont="1" applyFill="1" applyBorder="1" applyAlignment="1" applyProtection="1">
      <alignment horizontal="center" vertical="center" wrapText="1"/>
      <protection locked="0"/>
    </xf>
    <xf numFmtId="0" fontId="12" fillId="0" borderId="11" xfId="50" applyFont="1" applyFill="1" applyBorder="1" applyAlignment="1" applyProtection="1">
      <alignment horizontal="center" vertical="center"/>
      <protection locked="0"/>
    </xf>
    <xf numFmtId="0" fontId="12" fillId="0" borderId="11" xfId="50" applyFont="1" applyFill="1" applyBorder="1" applyAlignment="1" applyProtection="1">
      <alignment horizontal="center" vertical="center"/>
    </xf>
    <xf numFmtId="0" fontId="15" fillId="0" borderId="11" xfId="50" applyFont="1" applyFill="1" applyBorder="1" applyAlignment="1" applyProtection="1">
      <alignment horizontal="center" vertical="center"/>
      <protection locked="0"/>
    </xf>
    <xf numFmtId="49" fontId="4" fillId="0" borderId="7" xfId="54" applyFont="1">
      <alignment horizontal="left" vertical="center" wrapText="1"/>
    </xf>
    <xf numFmtId="176" fontId="4" fillId="0" borderId="7" xfId="53" applyFont="1">
      <alignment horizontal="right" vertical="center"/>
    </xf>
    <xf numFmtId="0" fontId="17" fillId="0" borderId="11" xfId="50" applyFont="1" applyFill="1" applyBorder="1" applyAlignment="1" applyProtection="1">
      <alignment horizontal="center" vertical="center" wrapText="1"/>
      <protection locked="0"/>
    </xf>
    <xf numFmtId="0" fontId="17" fillId="0" borderId="11" xfId="50" applyFont="1" applyFill="1" applyBorder="1" applyAlignment="1" applyProtection="1">
      <alignment horizontal="left" vertical="center"/>
      <protection locked="0"/>
    </xf>
    <xf numFmtId="4" fontId="12" fillId="0" borderId="11" xfId="50" applyNumberFormat="1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/>
    <xf numFmtId="0" fontId="12" fillId="0" borderId="11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horizontal="right"/>
      <protection locked="0"/>
    </xf>
    <xf numFmtId="0" fontId="22" fillId="0" borderId="0" xfId="50" applyFont="1" applyFill="1" applyBorder="1" applyAlignment="1" applyProtection="1">
      <alignment horizontal="center"/>
    </xf>
    <xf numFmtId="0" fontId="22" fillId="0" borderId="0" xfId="50" applyFont="1" applyFill="1" applyBorder="1" applyAlignment="1" applyProtection="1"/>
    <xf numFmtId="0" fontId="22" fillId="0" borderId="0" xfId="50" applyFont="1" applyFill="1" applyBorder="1" applyAlignment="1" applyProtection="1">
      <alignment horizontal="center" wrapText="1"/>
    </xf>
    <xf numFmtId="0" fontId="22" fillId="0" borderId="0" xfId="50" applyFont="1" applyFill="1" applyBorder="1" applyAlignment="1" applyProtection="1">
      <alignment wrapText="1"/>
    </xf>
    <xf numFmtId="0" fontId="8" fillId="0" borderId="0" xfId="50" applyFont="1" applyFill="1" applyBorder="1" applyAlignment="1" applyProtection="1">
      <alignment horizontal="center" wrapText="1"/>
    </xf>
    <xf numFmtId="0" fontId="8" fillId="0" borderId="0" xfId="50" applyFont="1" applyFill="1" applyBorder="1" applyAlignment="1" applyProtection="1">
      <alignment wrapText="1"/>
    </xf>
    <xf numFmtId="0" fontId="7" fillId="0" borderId="0" xfId="50" applyFont="1" applyFill="1" applyBorder="1" applyAlignment="1" applyProtection="1">
      <alignment horizontal="right" wrapText="1"/>
    </xf>
    <xf numFmtId="0" fontId="23" fillId="0" borderId="0" xfId="50" applyFont="1" applyFill="1" applyBorder="1" applyAlignment="1" applyProtection="1">
      <alignment horizontal="center" vertical="center" wrapText="1"/>
    </xf>
    <xf numFmtId="0" fontId="24" fillId="0" borderId="0" xfId="50" applyFont="1" applyFill="1" applyBorder="1" applyAlignment="1" applyProtection="1">
      <alignment horizontal="center" vertical="center" wrapText="1"/>
    </xf>
    <xf numFmtId="0" fontId="17" fillId="0" borderId="0" xfId="50" applyFont="1" applyFill="1" applyBorder="1" applyAlignment="1" applyProtection="1">
      <alignment horizontal="center" wrapText="1"/>
    </xf>
    <xf numFmtId="0" fontId="17" fillId="0" borderId="0" xfId="50" applyFont="1" applyFill="1" applyBorder="1" applyAlignment="1" applyProtection="1">
      <alignment wrapText="1"/>
    </xf>
    <xf numFmtId="0" fontId="17" fillId="0" borderId="0" xfId="50" applyFont="1" applyFill="1" applyBorder="1" applyAlignment="1" applyProtection="1">
      <alignment horizontal="right" wrapText="1"/>
    </xf>
    <xf numFmtId="0" fontId="25" fillId="0" borderId="1" xfId="50" applyFont="1" applyFill="1" applyBorder="1" applyAlignment="1" applyProtection="1">
      <alignment horizontal="center" vertical="center" wrapText="1"/>
    </xf>
    <xf numFmtId="0" fontId="25" fillId="0" borderId="1" xfId="50" applyFont="1" applyFill="1" applyBorder="1" applyAlignment="1" applyProtection="1">
      <alignment horizontal="center" vertical="center"/>
    </xf>
    <xf numFmtId="0" fontId="25" fillId="0" borderId="2" xfId="50" applyFont="1" applyFill="1" applyBorder="1" applyAlignment="1" applyProtection="1">
      <alignment horizontal="center" vertical="center"/>
    </xf>
    <xf numFmtId="0" fontId="25" fillId="0" borderId="3" xfId="50" applyFont="1" applyFill="1" applyBorder="1" applyAlignment="1" applyProtection="1">
      <alignment horizontal="center" vertical="center"/>
    </xf>
    <xf numFmtId="0" fontId="25" fillId="0" borderId="4" xfId="50" applyFont="1" applyFill="1" applyBorder="1" applyAlignment="1" applyProtection="1">
      <alignment horizontal="center" vertical="center"/>
    </xf>
    <xf numFmtId="0" fontId="25" fillId="0" borderId="6" xfId="50" applyFont="1" applyFill="1" applyBorder="1" applyAlignment="1" applyProtection="1">
      <alignment horizontal="center" vertical="center" wrapText="1"/>
    </xf>
    <xf numFmtId="0" fontId="25" fillId="0" borderId="6" xfId="50" applyFont="1" applyFill="1" applyBorder="1" applyAlignment="1" applyProtection="1">
      <alignment horizontal="center" vertical="center"/>
    </xf>
    <xf numFmtId="0" fontId="25" fillId="0" borderId="7" xfId="50" applyFont="1" applyFill="1" applyBorder="1" applyAlignment="1" applyProtection="1">
      <alignment horizontal="center" vertical="center"/>
    </xf>
    <xf numFmtId="0" fontId="22" fillId="0" borderId="1" xfId="50" applyFont="1" applyFill="1" applyBorder="1" applyAlignment="1" applyProtection="1">
      <alignment horizontal="center" vertical="center" wrapText="1"/>
    </xf>
    <xf numFmtId="0" fontId="22" fillId="0" borderId="10" xfId="50" applyFont="1" applyFill="1" applyBorder="1" applyAlignment="1" applyProtection="1">
      <alignment horizontal="center" vertical="center" wrapText="1"/>
    </xf>
    <xf numFmtId="0" fontId="22" fillId="0" borderId="7" xfId="50" applyFont="1" applyFill="1" applyBorder="1" applyAlignment="1" applyProtection="1">
      <alignment horizontal="center" vertical="center" wrapText="1"/>
    </xf>
    <xf numFmtId="4" fontId="26" fillId="0" borderId="11" xfId="0" applyNumberFormat="1" applyFont="1" applyFill="1" applyBorder="1" applyAlignment="1" applyProtection="1">
      <alignment vertical="center"/>
    </xf>
    <xf numFmtId="4" fontId="26" fillId="0" borderId="4" xfId="0" applyNumberFormat="1" applyFont="1" applyFill="1" applyBorder="1" applyAlignment="1" applyProtection="1">
      <alignment vertical="center"/>
    </xf>
    <xf numFmtId="0" fontId="22" fillId="0" borderId="0" xfId="50" applyFont="1" applyFill="1" applyAlignment="1" applyProtection="1">
      <alignment horizontal="left" wrapText="1"/>
    </xf>
    <xf numFmtId="10" fontId="22" fillId="0" borderId="0" xfId="3" applyNumberFormat="1" applyFont="1" applyFill="1" applyBorder="1" applyAlignment="1" applyProtection="1">
      <alignment horizontal="center" wrapText="1"/>
    </xf>
    <xf numFmtId="0" fontId="15" fillId="0" borderId="0" xfId="50" applyFont="1" applyFill="1" applyBorder="1" applyAlignment="1" applyProtection="1">
      <alignment horizontal="right" vertical="center"/>
    </xf>
    <xf numFmtId="49" fontId="12" fillId="0" borderId="2" xfId="50" applyNumberFormat="1" applyFont="1" applyFill="1" applyBorder="1" applyAlignment="1" applyProtection="1">
      <alignment horizontal="center" vertical="center" wrapText="1"/>
    </xf>
    <xf numFmtId="49" fontId="12" fillId="0" borderId="4" xfId="50" applyNumberFormat="1" applyFont="1" applyFill="1" applyBorder="1" applyAlignment="1" applyProtection="1">
      <alignment horizontal="center" vertical="center" wrapText="1"/>
    </xf>
    <xf numFmtId="0" fontId="12" fillId="0" borderId="2" xfId="50" applyFont="1" applyFill="1" applyBorder="1" applyAlignment="1" applyProtection="1">
      <alignment horizontal="center" vertical="center"/>
      <protection locked="0"/>
    </xf>
    <xf numFmtId="0" fontId="12" fillId="0" borderId="9" xfId="50" applyFont="1" applyFill="1" applyBorder="1" applyAlignment="1" applyProtection="1">
      <alignment horizontal="center" vertical="center"/>
    </xf>
    <xf numFmtId="49" fontId="12" fillId="0" borderId="7" xfId="50" applyNumberFormat="1" applyFont="1" applyFill="1" applyBorder="1" applyAlignment="1" applyProtection="1">
      <alignment horizontal="center" vertical="center"/>
    </xf>
    <xf numFmtId="0" fontId="12" fillId="0" borderId="6" xfId="50" applyFont="1" applyFill="1" applyBorder="1" applyAlignment="1" applyProtection="1">
      <alignment horizontal="center" vertical="center"/>
    </xf>
    <xf numFmtId="0" fontId="12" fillId="0" borderId="14" xfId="50" applyFont="1" applyFill="1" applyBorder="1" applyAlignment="1" applyProtection="1">
      <alignment horizontal="center" vertical="center"/>
    </xf>
    <xf numFmtId="49" fontId="27" fillId="0" borderId="7" xfId="54" applyFont="1">
      <alignment horizontal="left" vertical="center" wrapText="1"/>
    </xf>
    <xf numFmtId="176" fontId="27" fillId="0" borderId="7" xfId="53" applyFont="1">
      <alignment horizontal="right" vertical="center"/>
    </xf>
    <xf numFmtId="49" fontId="27" fillId="0" borderId="7" xfId="54" applyFont="1" applyAlignment="1">
      <alignment horizontal="left" vertical="center" wrapText="1" indent="1"/>
    </xf>
    <xf numFmtId="49" fontId="27" fillId="0" borderId="7" xfId="54" applyFont="1" applyAlignment="1">
      <alignment horizontal="left" vertical="center" wrapText="1" indent="2"/>
    </xf>
    <xf numFmtId="0" fontId="8" fillId="0" borderId="2" xfId="50" applyFont="1" applyFill="1" applyBorder="1" applyAlignment="1" applyProtection="1">
      <alignment horizontal="center" vertical="center"/>
    </xf>
    <xf numFmtId="0" fontId="8" fillId="0" borderId="4" xfId="50" applyFont="1" applyFill="1" applyBorder="1" applyAlignment="1" applyProtection="1">
      <alignment horizontal="center" vertical="center"/>
    </xf>
    <xf numFmtId="4" fontId="7" fillId="0" borderId="7" xfId="50" applyNumberFormat="1" applyFont="1" applyFill="1" applyBorder="1" applyAlignment="1" applyProtection="1">
      <alignment horizontal="right" vertical="center" wrapText="1"/>
      <protection locked="0"/>
    </xf>
    <xf numFmtId="4" fontId="7" fillId="0" borderId="7" xfId="50" applyNumberFormat="1" applyFont="1" applyFill="1" applyBorder="1" applyAlignment="1" applyProtection="1">
      <alignment horizontal="right" vertical="center" wrapText="1"/>
    </xf>
    <xf numFmtId="0" fontId="2" fillId="0" borderId="0" xfId="50" applyFont="1" applyFill="1" applyBorder="1" applyAlignment="1" applyProtection="1">
      <alignment vertical="center"/>
    </xf>
    <xf numFmtId="0" fontId="4" fillId="0" borderId="0" xfId="50" applyFont="1" applyFill="1" applyBorder="1" applyAlignment="1" applyProtection="1">
      <alignment horizontal="right" vertical="center"/>
    </xf>
    <xf numFmtId="0" fontId="28" fillId="0" borderId="0" xfId="50" applyFont="1" applyFill="1" applyBorder="1" applyAlignment="1" applyProtection="1">
      <alignment horizontal="center" vertical="center"/>
    </xf>
    <xf numFmtId="0" fontId="29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right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</xf>
    <xf numFmtId="0" fontId="4" fillId="0" borderId="7" xfId="50" applyFont="1" applyFill="1" applyBorder="1" applyAlignment="1" applyProtection="1">
      <alignment horizontal="left" vertical="center"/>
      <protection locked="0"/>
    </xf>
    <xf numFmtId="4" fontId="4" fillId="0" borderId="7" xfId="50" applyNumberFormat="1" applyFont="1" applyFill="1" applyBorder="1" applyAlignment="1" applyProtection="1">
      <alignment horizontal="right" vertical="center"/>
    </xf>
    <xf numFmtId="0" fontId="4" fillId="0" borderId="7" xfId="50" applyFont="1" applyFill="1" applyBorder="1" applyAlignment="1" applyProtection="1">
      <alignment horizontal="left" vertical="center"/>
    </xf>
    <xf numFmtId="4" fontId="4" fillId="0" borderId="7" xfId="50" applyNumberFormat="1" applyFont="1" applyFill="1" applyBorder="1" applyAlignment="1" applyProtection="1">
      <alignment horizontal="right" vertical="center"/>
      <protection locked="0"/>
    </xf>
    <xf numFmtId="0" fontId="30" fillId="0" borderId="7" xfId="50" applyFont="1" applyFill="1" applyBorder="1" applyAlignment="1" applyProtection="1">
      <alignment horizontal="center" vertical="center"/>
    </xf>
    <xf numFmtId="0" fontId="30" fillId="0" borderId="7" xfId="50" applyFont="1" applyFill="1" applyBorder="1" applyAlignment="1" applyProtection="1">
      <alignment horizontal="right" vertical="center"/>
    </xf>
    <xf numFmtId="0" fontId="30" fillId="0" borderId="7" xfId="50" applyFont="1" applyFill="1" applyBorder="1" applyAlignment="1" applyProtection="1">
      <alignment horizontal="center" vertical="center"/>
      <protection locked="0"/>
    </xf>
    <xf numFmtId="4" fontId="30" fillId="0" borderId="7" xfId="50" applyNumberFormat="1" applyFont="1" applyFill="1" applyBorder="1" applyAlignment="1" applyProtection="1">
      <alignment horizontal="right" vertical="center"/>
    </xf>
    <xf numFmtId="179" fontId="30" fillId="0" borderId="7" xfId="50" applyNumberFormat="1" applyFont="1" applyFill="1" applyBorder="1" applyAlignment="1" applyProtection="1">
      <alignment horizontal="right" vertical="center"/>
    </xf>
    <xf numFmtId="0" fontId="23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 wrapText="1"/>
      <protection locked="0"/>
    </xf>
    <xf numFmtId="0" fontId="8" fillId="0" borderId="0" xfId="50" applyFont="1" applyFill="1" applyBorder="1" applyAlignment="1" applyProtection="1">
      <alignment horizontal="left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/>
    </xf>
    <xf numFmtId="0" fontId="8" fillId="0" borderId="3" xfId="50" applyFont="1" applyFill="1" applyBorder="1" applyAlignment="1" applyProtection="1">
      <alignment horizontal="center" vertical="center"/>
    </xf>
    <xf numFmtId="0" fontId="8" fillId="0" borderId="6" xfId="50" applyFont="1" applyFill="1" applyBorder="1" applyAlignment="1" applyProtection="1">
      <alignment horizontal="center" vertical="center"/>
    </xf>
    <xf numFmtId="0" fontId="8" fillId="0" borderId="7" xfId="50" applyFont="1" applyFill="1" applyBorder="1" applyAlignment="1" applyProtection="1">
      <alignment horizontal="center" vertical="center"/>
      <protection locked="0"/>
    </xf>
    <xf numFmtId="0" fontId="8" fillId="0" borderId="7" xfId="50" applyFont="1" applyFill="1" applyBorder="1" applyAlignment="1" applyProtection="1">
      <alignment horizontal="center" vertical="center"/>
    </xf>
    <xf numFmtId="0" fontId="2" fillId="0" borderId="7" xfId="54" applyNumberFormat="1" applyFont="1">
      <alignment horizontal="left" vertical="center" wrapText="1"/>
    </xf>
    <xf numFmtId="0" fontId="2" fillId="0" borderId="7" xfId="54" applyNumberFormat="1" applyFont="1" applyAlignment="1">
      <alignment horizontal="left" vertical="center" wrapText="1" indent="1"/>
    </xf>
    <xf numFmtId="0" fontId="2" fillId="0" borderId="7" xfId="54" applyNumberFormat="1" applyFont="1" applyAlignment="1">
      <alignment horizontal="left" vertical="center" wrapText="1" indent="2"/>
    </xf>
    <xf numFmtId="0" fontId="8" fillId="0" borderId="2" xfId="50" applyFont="1" applyFill="1" applyBorder="1" applyAlignment="1" applyProtection="1">
      <alignment horizontal="center" vertical="center" wrapText="1"/>
      <protection locked="0"/>
    </xf>
    <xf numFmtId="0" fontId="8" fillId="0" borderId="4" xfId="50" applyFont="1" applyFill="1" applyBorder="1" applyAlignment="1" applyProtection="1">
      <alignment horizontal="center" vertical="center" wrapText="1"/>
    </xf>
    <xf numFmtId="180" fontId="8" fillId="0" borderId="7" xfId="5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>
      <alignment horizontal="justify" vertical="top"/>
      <protection locked="0"/>
    </xf>
    <xf numFmtId="181" fontId="8" fillId="0" borderId="0" xfId="50" applyNumberFormat="1" applyFont="1" applyFill="1" applyBorder="1" applyAlignment="1" applyProtection="1"/>
    <xf numFmtId="0" fontId="7" fillId="0" borderId="0" xfId="50" applyFont="1" applyFill="1" applyBorder="1" applyAlignment="1" applyProtection="1">
      <alignment horizontal="right" vertical="center"/>
    </xf>
    <xf numFmtId="0" fontId="8" fillId="0" borderId="0" xfId="50" applyFont="1" applyFill="1" applyBorder="1" applyAlignment="1" applyProtection="1">
      <alignment horizontal="right" vertical="center"/>
    </xf>
    <xf numFmtId="0" fontId="8" fillId="0" borderId="3" xfId="50" applyFont="1" applyFill="1" applyBorder="1" applyAlignment="1" applyProtection="1">
      <alignment horizontal="center" vertical="center" wrapText="1"/>
    </xf>
    <xf numFmtId="0" fontId="8" fillId="0" borderId="7" xfId="50" applyFont="1" applyFill="1" applyBorder="1" applyAlignment="1" applyProtection="1">
      <alignment horizontal="center" vertical="center" wrapText="1"/>
      <protection locked="0"/>
    </xf>
    <xf numFmtId="0" fontId="8" fillId="0" borderId="7" xfId="50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0" fontId="8" fillId="0" borderId="9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center" vertical="center" wrapText="1"/>
      <protection locked="0"/>
    </xf>
    <xf numFmtId="0" fontId="8" fillId="0" borderId="5" xfId="50" applyFont="1" applyFill="1" applyBorder="1" applyAlignment="1" applyProtection="1">
      <alignment horizontal="center" vertical="center" wrapText="1"/>
    </xf>
    <xf numFmtId="0" fontId="8" fillId="0" borderId="13" xfId="50" applyFont="1" applyFill="1" applyBorder="1" applyAlignment="1" applyProtection="1">
      <alignment horizontal="center" vertical="center" wrapText="1"/>
    </xf>
    <xf numFmtId="3" fontId="15" fillId="0" borderId="2" xfId="50" applyNumberFormat="1" applyFont="1" applyFill="1" applyBorder="1" applyAlignment="1" applyProtection="1">
      <alignment horizontal="center" vertical="center"/>
    </xf>
    <xf numFmtId="3" fontId="15" fillId="0" borderId="7" xfId="50" applyNumberFormat="1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vertical="center" wrapText="1"/>
    </xf>
    <xf numFmtId="0" fontId="15" fillId="0" borderId="7" xfId="50" applyFont="1" applyFill="1" applyBorder="1" applyAlignment="1" applyProtection="1">
      <alignment horizontal="left" vertical="center" wrapText="1"/>
    </xf>
    <xf numFmtId="4" fontId="15" fillId="0" borderId="7" xfId="50" applyNumberFormat="1" applyFont="1" applyFill="1" applyBorder="1" applyAlignment="1" applyProtection="1">
      <alignment horizontal="right" vertical="center"/>
      <protection locked="0"/>
    </xf>
    <xf numFmtId="0" fontId="15" fillId="0" borderId="2" xfId="50" applyFont="1" applyFill="1" applyBorder="1" applyAlignment="1" applyProtection="1">
      <alignment horizontal="center" vertical="center"/>
      <protection locked="0"/>
    </xf>
    <xf numFmtId="0" fontId="15" fillId="0" borderId="4" xfId="50" applyFont="1" applyFill="1" applyBorder="1" applyAlignment="1" applyProtection="1">
      <alignment horizontal="right" vertical="center"/>
      <protection locked="0"/>
    </xf>
    <xf numFmtId="0" fontId="8" fillId="0" borderId="15" xfId="50" applyFont="1" applyFill="1" applyBorder="1" applyAlignment="1" applyProtection="1">
      <alignment horizontal="center" vertical="center"/>
      <protection locked="0"/>
    </xf>
    <xf numFmtId="0" fontId="8" fillId="0" borderId="15" xfId="50" applyFont="1" applyFill="1" applyBorder="1" applyAlignment="1" applyProtection="1">
      <alignment horizontal="center" vertical="center" wrapText="1"/>
    </xf>
    <xf numFmtId="0" fontId="8" fillId="0" borderId="14" xfId="50" applyFont="1" applyFill="1" applyBorder="1" applyAlignment="1" applyProtection="1">
      <alignment horizontal="center" vertical="center" wrapText="1"/>
    </xf>
    <xf numFmtId="0" fontId="8" fillId="0" borderId="13" xfId="50" applyFont="1" applyFill="1" applyBorder="1" applyAlignment="1" applyProtection="1">
      <alignment horizontal="center" vertical="center" wrapText="1"/>
      <protection locked="0"/>
    </xf>
    <xf numFmtId="0" fontId="8" fillId="0" borderId="14" xfId="50" applyFont="1" applyFill="1" applyBorder="1" applyAlignment="1" applyProtection="1">
      <alignment horizontal="center" vertical="center" wrapText="1"/>
      <protection locked="0"/>
    </xf>
    <xf numFmtId="0" fontId="15" fillId="0" borderId="14" xfId="50" applyFont="1" applyFill="1" applyBorder="1" applyAlignment="1" applyProtection="1">
      <alignment horizontal="center" vertical="center"/>
      <protection locked="0"/>
    </xf>
    <xf numFmtId="3" fontId="15" fillId="0" borderId="2" xfId="50" applyNumberFormat="1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right" wrapText="1"/>
      <protection locked="0"/>
    </xf>
    <xf numFmtId="0" fontId="15" fillId="0" borderId="0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>
      <alignment horizontal="right"/>
      <protection locked="0"/>
    </xf>
    <xf numFmtId="0" fontId="8" fillId="0" borderId="4" xfId="50" applyFont="1" applyFill="1" applyBorder="1" applyAlignment="1" applyProtection="1">
      <alignment horizontal="center" vertical="center" wrapText="1"/>
      <protection locked="0"/>
    </xf>
    <xf numFmtId="0" fontId="8" fillId="0" borderId="9" xfId="50" applyFont="1" applyFill="1" applyBorder="1" applyAlignment="1" applyProtection="1">
      <alignment horizontal="center" vertical="center" wrapText="1"/>
    </xf>
    <xf numFmtId="0" fontId="15" fillId="0" borderId="6" xfId="50" applyFont="1" applyFill="1" applyBorder="1" applyAlignment="1" applyProtection="1">
      <alignment horizontal="center" vertical="center"/>
      <protection locked="0"/>
    </xf>
    <xf numFmtId="3" fontId="15" fillId="0" borderId="6" xfId="50" applyNumberFormat="1" applyFont="1" applyFill="1" applyBorder="1" applyAlignment="1" applyProtection="1">
      <alignment horizontal="center" vertical="center"/>
      <protection locked="0"/>
    </xf>
    <xf numFmtId="3" fontId="15" fillId="0" borderId="14" xfId="50" applyNumberFormat="1" applyFont="1" applyFill="1" applyBorder="1" applyAlignment="1" applyProtection="1">
      <alignment horizontal="center" vertical="center"/>
      <protection locked="0"/>
    </xf>
    <xf numFmtId="4" fontId="15" fillId="0" borderId="6" xfId="50" applyNumberFormat="1" applyFont="1" applyFill="1" applyBorder="1" applyAlignment="1" applyProtection="1">
      <alignment horizontal="right" vertical="center"/>
      <protection locked="0"/>
    </xf>
    <xf numFmtId="0" fontId="8" fillId="0" borderId="7" xfId="50" applyFont="1" applyFill="1" applyBorder="1" applyAlignment="1" applyProtection="1">
      <alignment vertical="top"/>
      <protection locked="0"/>
    </xf>
    <xf numFmtId="0" fontId="8" fillId="0" borderId="7" xfId="50" applyFont="1" applyFill="1" applyBorder="1" applyAlignment="1" applyProtection="1"/>
    <xf numFmtId="0" fontId="31" fillId="0" borderId="0" xfId="50" applyFont="1" applyFill="1" applyBorder="1" applyAlignment="1" applyProtection="1"/>
    <xf numFmtId="0" fontId="13" fillId="0" borderId="0" xfId="50" applyFont="1" applyFill="1" applyBorder="1" applyAlignment="1" applyProtection="1">
      <alignment horizontal="center" vertical="top"/>
    </xf>
    <xf numFmtId="0" fontId="4" fillId="0" borderId="0" xfId="50" applyFont="1" applyFill="1" applyBorder="1" applyAlignment="1" applyProtection="1">
      <alignment horizontal="left" vertical="center"/>
    </xf>
    <xf numFmtId="176" fontId="21" fillId="0" borderId="7" xfId="0" applyNumberFormat="1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  <protection locked="0"/>
    </xf>
    <xf numFmtId="4" fontId="4" fillId="0" borderId="12" xfId="50" applyNumberFormat="1" applyFont="1" applyFill="1" applyBorder="1" applyAlignment="1" applyProtection="1">
      <alignment horizontal="right" vertical="center"/>
      <protection locked="0"/>
    </xf>
    <xf numFmtId="180" fontId="30" fillId="0" borderId="7" xfId="50" applyNumberFormat="1" applyFont="1" applyFill="1" applyBorder="1" applyAlignment="1" applyProtection="1">
      <alignment horizontal="right" vertical="center"/>
    </xf>
    <xf numFmtId="180" fontId="30" fillId="0" borderId="1" xfId="50" applyNumberFormat="1" applyFont="1" applyFill="1" applyBorder="1" applyAlignment="1" applyProtection="1">
      <alignment horizontal="right" vertical="center"/>
    </xf>
    <xf numFmtId="0" fontId="30" fillId="0" borderId="6" xfId="50" applyFont="1" applyFill="1" applyBorder="1" applyAlignment="1" applyProtection="1">
      <alignment horizontal="center" vertical="center"/>
    </xf>
    <xf numFmtId="4" fontId="30" fillId="0" borderId="12" xfId="50" applyNumberFormat="1" applyFont="1" applyFill="1" applyBorder="1" applyAlignment="1" applyProtection="1">
      <alignment horizontal="right" vertical="center"/>
    </xf>
    <xf numFmtId="0" fontId="30" fillId="0" borderId="2" xfId="50" applyFont="1" applyFill="1" applyBorder="1" applyAlignment="1" applyProtection="1">
      <alignment horizontal="center" vertical="center"/>
    </xf>
    <xf numFmtId="4" fontId="30" fillId="0" borderId="11" xfId="50" applyNumberFormat="1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</xf>
    <xf numFmtId="4" fontId="4" fillId="0" borderId="12" xfId="50" applyNumberFormat="1" applyFont="1" applyFill="1" applyBorder="1" applyAlignment="1" applyProtection="1">
      <alignment horizontal="right" vertical="center"/>
    </xf>
    <xf numFmtId="0" fontId="4" fillId="0" borderId="2" xfId="50" applyFont="1" applyFill="1" applyBorder="1" applyAlignment="1" applyProtection="1">
      <alignment horizontal="left" vertical="center"/>
    </xf>
    <xf numFmtId="180" fontId="4" fillId="0" borderId="11" xfId="50" applyNumberFormat="1" applyFont="1" applyFill="1" applyBorder="1" applyAlignment="1" applyProtection="1">
      <alignment horizontal="right" vertical="center"/>
    </xf>
    <xf numFmtId="0" fontId="30" fillId="0" borderId="6" xfId="50" applyFont="1" applyFill="1" applyBorder="1" applyAlignment="1" applyProtection="1">
      <alignment horizontal="center" vertical="center"/>
      <protection locked="0"/>
    </xf>
    <xf numFmtId="180" fontId="30" fillId="0" borderId="11" xfId="50" applyNumberFormat="1" applyFont="1" applyFill="1" applyBorder="1" applyAlignment="1" applyProtection="1">
      <alignment horizontal="right" vertical="center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  <cellStyle name="常规 3" xfId="51"/>
    <cellStyle name="常规 2 4" xfId="52"/>
    <cellStyle name="MoneyStyle" xfId="53"/>
    <cellStyle name="TextStyle" xfId="5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workbookViewId="0">
      <selection activeCell="A3" sqref="A3:B3"/>
    </sheetView>
  </sheetViews>
  <sheetFormatPr defaultColWidth="8" defaultRowHeight="14.25" customHeight="1" outlineLevelCol="3"/>
  <cols>
    <col min="1" max="1" width="40.71875" style="1" customWidth="1"/>
    <col min="2" max="4" width="45.71875" style="1" customWidth="1"/>
    <col min="5" max="5" width="8" style="63" customWidth="1"/>
    <col min="6" max="16384" width="8" style="63"/>
  </cols>
  <sheetData>
    <row r="1" ht="13.5" customHeight="1" spans="1:4">
      <c r="A1" s="354"/>
      <c r="B1" s="3"/>
      <c r="C1" s="3"/>
      <c r="D1" s="290" t="s">
        <v>0</v>
      </c>
    </row>
    <row r="2" ht="36" customHeight="1" spans="1:4">
      <c r="A2" s="5" t="s">
        <v>1</v>
      </c>
      <c r="B2" s="355"/>
      <c r="C2" s="355"/>
      <c r="D2" s="355"/>
    </row>
    <row r="3" ht="21" customHeight="1" spans="1:4">
      <c r="A3" s="356" t="s">
        <v>2</v>
      </c>
      <c r="B3" s="289"/>
      <c r="C3" s="289"/>
      <c r="D3" s="290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19.5" customHeight="1" spans="1:4">
      <c r="A5" s="17" t="s">
        <v>6</v>
      </c>
      <c r="B5" s="17" t="s">
        <v>7</v>
      </c>
      <c r="C5" s="17" t="s">
        <v>8</v>
      </c>
      <c r="D5" s="17" t="s">
        <v>7</v>
      </c>
    </row>
    <row r="6" ht="19.5" customHeight="1" spans="1:4">
      <c r="A6" s="20"/>
      <c r="B6" s="20"/>
      <c r="C6" s="20"/>
      <c r="D6" s="20"/>
    </row>
    <row r="7" ht="20.25" customHeight="1" spans="1:4">
      <c r="A7" s="295" t="s">
        <v>9</v>
      </c>
      <c r="B7" s="357">
        <v>75675739.36</v>
      </c>
      <c r="C7" s="295" t="s">
        <v>10</v>
      </c>
      <c r="D7" s="357"/>
    </row>
    <row r="8" ht="20.25" customHeight="1" spans="1:4">
      <c r="A8" s="295" t="s">
        <v>11</v>
      </c>
      <c r="B8" s="357">
        <v>52050196.23</v>
      </c>
      <c r="C8" s="295" t="s">
        <v>12</v>
      </c>
      <c r="D8" s="357"/>
    </row>
    <row r="9" ht="20.25" customHeight="1" spans="1:4">
      <c r="A9" s="295" t="s">
        <v>13</v>
      </c>
      <c r="B9" s="357"/>
      <c r="C9" s="295" t="s">
        <v>14</v>
      </c>
      <c r="D9" s="357"/>
    </row>
    <row r="10" ht="20.25" customHeight="1" spans="1:4">
      <c r="A10" s="295" t="s">
        <v>15</v>
      </c>
      <c r="B10" s="357"/>
      <c r="C10" s="295" t="s">
        <v>16</v>
      </c>
      <c r="D10" s="357"/>
    </row>
    <row r="11" ht="21.75" customHeight="1" spans="1:4">
      <c r="A11" s="293" t="s">
        <v>17</v>
      </c>
      <c r="B11" s="357">
        <v>5000000</v>
      </c>
      <c r="C11" s="295" t="s">
        <v>18</v>
      </c>
      <c r="D11" s="357"/>
    </row>
    <row r="12" ht="20.25" customHeight="1" spans="1:4">
      <c r="A12" s="293" t="s">
        <v>19</v>
      </c>
      <c r="B12" s="357"/>
      <c r="C12" s="295" t="s">
        <v>20</v>
      </c>
      <c r="D12" s="357"/>
    </row>
    <row r="13" ht="20.25" customHeight="1" spans="1:4">
      <c r="A13" s="293" t="s">
        <v>21</v>
      </c>
      <c r="B13" s="357"/>
      <c r="C13" s="295" t="s">
        <v>22</v>
      </c>
      <c r="D13" s="357"/>
    </row>
    <row r="14" ht="20.25" customHeight="1" spans="1:4">
      <c r="A14" s="293" t="s">
        <v>23</v>
      </c>
      <c r="B14" s="357"/>
      <c r="C14" s="295" t="s">
        <v>24</v>
      </c>
      <c r="D14" s="357">
        <v>1123712.96</v>
      </c>
    </row>
    <row r="15" ht="21" customHeight="1" spans="1:4">
      <c r="A15" s="358" t="s">
        <v>25</v>
      </c>
      <c r="B15" s="357"/>
      <c r="C15" s="295" t="s">
        <v>26</v>
      </c>
      <c r="D15" s="357">
        <v>1120987</v>
      </c>
    </row>
    <row r="16" ht="21" customHeight="1" spans="1:4">
      <c r="A16" s="358" t="s">
        <v>27</v>
      </c>
      <c r="B16" s="357"/>
      <c r="C16" s="295" t="s">
        <v>28</v>
      </c>
      <c r="D16" s="357">
        <v>44406533</v>
      </c>
    </row>
    <row r="17" ht="21" customHeight="1" spans="1:4">
      <c r="A17" s="358" t="s">
        <v>29</v>
      </c>
      <c r="B17" s="357">
        <v>5000000</v>
      </c>
      <c r="C17" s="295" t="s">
        <v>30</v>
      </c>
      <c r="D17" s="357">
        <v>84532742.27</v>
      </c>
    </row>
    <row r="18" s="63" customFormat="1" ht="21" customHeight="1" spans="1:4">
      <c r="A18" s="358"/>
      <c r="B18" s="359"/>
      <c r="C18" s="295" t="s">
        <v>31</v>
      </c>
      <c r="D18" s="357"/>
    </row>
    <row r="19" s="63" customFormat="1" ht="21" customHeight="1" spans="1:4">
      <c r="A19" s="358"/>
      <c r="B19" s="359"/>
      <c r="C19" s="295" t="s">
        <v>32</v>
      </c>
      <c r="D19" s="357"/>
    </row>
    <row r="20" s="63" customFormat="1" ht="21" customHeight="1" spans="1:4">
      <c r="A20" s="358"/>
      <c r="B20" s="359"/>
      <c r="C20" s="295" t="s">
        <v>33</v>
      </c>
      <c r="D20" s="357"/>
    </row>
    <row r="21" s="63" customFormat="1" ht="21" customHeight="1" spans="1:4">
      <c r="A21" s="358"/>
      <c r="B21" s="359"/>
      <c r="C21" s="295" t="s">
        <v>34</v>
      </c>
      <c r="D21" s="357"/>
    </row>
    <row r="22" s="63" customFormat="1" ht="21" customHeight="1" spans="1:4">
      <c r="A22" s="358"/>
      <c r="B22" s="359"/>
      <c r="C22" s="295" t="s">
        <v>35</v>
      </c>
      <c r="D22" s="357"/>
    </row>
    <row r="23" s="63" customFormat="1" ht="21" customHeight="1" spans="1:4">
      <c r="A23" s="358"/>
      <c r="B23" s="359"/>
      <c r="C23" s="295" t="s">
        <v>36</v>
      </c>
      <c r="D23" s="357"/>
    </row>
    <row r="24" s="63" customFormat="1" ht="21" customHeight="1" spans="1:4">
      <c r="A24" s="358"/>
      <c r="B24" s="359"/>
      <c r="C24" s="295" t="s">
        <v>37</v>
      </c>
      <c r="D24" s="357"/>
    </row>
    <row r="25" s="63" customFormat="1" ht="21" customHeight="1" spans="1:4">
      <c r="A25" s="358"/>
      <c r="B25" s="359"/>
      <c r="C25" s="295" t="s">
        <v>38</v>
      </c>
      <c r="D25" s="357">
        <v>1541960.36</v>
      </c>
    </row>
    <row r="26" s="63" customFormat="1" ht="21" customHeight="1" spans="1:4">
      <c r="A26" s="358"/>
      <c r="B26" s="359"/>
      <c r="C26" s="295" t="s">
        <v>39</v>
      </c>
      <c r="D26" s="360"/>
    </row>
    <row r="27" s="63" customFormat="1" ht="21" customHeight="1" spans="1:4">
      <c r="A27" s="358"/>
      <c r="B27" s="359"/>
      <c r="C27" s="295" t="s">
        <v>40</v>
      </c>
      <c r="D27" s="360"/>
    </row>
    <row r="28" s="63" customFormat="1" ht="21" customHeight="1" spans="1:4">
      <c r="A28" s="358"/>
      <c r="B28" s="359"/>
      <c r="C28" s="295" t="s">
        <v>41</v>
      </c>
      <c r="D28" s="360"/>
    </row>
    <row r="29" s="63" customFormat="1" ht="21" customHeight="1" spans="1:4">
      <c r="A29" s="358"/>
      <c r="B29" s="359"/>
      <c r="C29" s="295" t="s">
        <v>42</v>
      </c>
      <c r="D29" s="361"/>
    </row>
    <row r="30" ht="20.25" customHeight="1" spans="1:4">
      <c r="A30" s="362" t="s">
        <v>43</v>
      </c>
      <c r="B30" s="363">
        <f>SUM(B7:B11)</f>
        <v>132725935.59</v>
      </c>
      <c r="C30" s="364" t="s">
        <v>44</v>
      </c>
      <c r="D30" s="365">
        <f>SUM(D7:D29)</f>
        <v>132725935.59</v>
      </c>
    </row>
    <row r="31" ht="20.25" customHeight="1" spans="1:4">
      <c r="A31" s="366" t="s">
        <v>45</v>
      </c>
      <c r="B31" s="367"/>
      <c r="C31" s="368" t="s">
        <v>46</v>
      </c>
      <c r="D31" s="369"/>
    </row>
    <row r="32" s="63" customFormat="1" ht="20.25" customHeight="1" spans="1:4">
      <c r="A32" s="366" t="s">
        <v>47</v>
      </c>
      <c r="B32" s="367"/>
      <c r="C32" s="368" t="s">
        <v>47</v>
      </c>
      <c r="D32" s="369"/>
    </row>
    <row r="33" s="63" customFormat="1" ht="20.25" customHeight="1" spans="1:4">
      <c r="A33" s="366" t="s">
        <v>48</v>
      </c>
      <c r="B33" s="367"/>
      <c r="C33" s="368" t="s">
        <v>49</v>
      </c>
      <c r="D33" s="369"/>
    </row>
    <row r="34" ht="20.25" customHeight="1" spans="1:4">
      <c r="A34" s="370" t="s">
        <v>50</v>
      </c>
      <c r="B34" s="363">
        <f>B30+B31</f>
        <v>132725935.59</v>
      </c>
      <c r="C34" s="364" t="s">
        <v>51</v>
      </c>
      <c r="D34" s="371">
        <f>D30+D31</f>
        <v>132725935.59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11805555555556" right="0.472222222222222" top="0.590277777777778" bottom="0.393055555555556" header="0" footer="0"/>
  <pageSetup paperSize="9" scale="84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7"/>
  <sheetViews>
    <sheetView workbookViewId="0">
      <selection activeCell="A3" sqref="A3:C3"/>
    </sheetView>
  </sheetViews>
  <sheetFormatPr defaultColWidth="9.14583333333333" defaultRowHeight="14.25" customHeight="1" outlineLevelCol="5"/>
  <cols>
    <col min="1" max="1" width="27.5729166666667" style="126" customWidth="1"/>
    <col min="2" max="2" width="20.71875" style="158" customWidth="1"/>
    <col min="3" max="3" width="32.1458333333333" style="126" customWidth="1"/>
    <col min="4" max="4" width="27.71875" style="126" customWidth="1"/>
    <col min="5" max="6" width="36.71875" style="126" customWidth="1"/>
    <col min="7" max="16384" width="9.14583333333333" style="126" customWidth="1"/>
  </cols>
  <sheetData>
    <row r="1" s="126" customFormat="1" ht="12" customHeight="1" spans="1:6">
      <c r="A1" s="159"/>
      <c r="B1" s="160"/>
      <c r="C1" s="159"/>
      <c r="D1" s="161"/>
      <c r="E1" s="161"/>
      <c r="F1" s="162" t="s">
        <v>732</v>
      </c>
    </row>
    <row r="2" s="126" customFormat="1" ht="26.25" customHeight="1" spans="1:6">
      <c r="A2" s="163" t="s">
        <v>733</v>
      </c>
      <c r="B2" s="163"/>
      <c r="C2" s="164"/>
      <c r="D2" s="165"/>
      <c r="E2" s="165"/>
      <c r="F2" s="165"/>
    </row>
    <row r="3" s="126" customFormat="1" ht="13.5" customHeight="1" spans="1:6">
      <c r="A3" s="166" t="s">
        <v>2</v>
      </c>
      <c r="B3" s="166"/>
      <c r="C3" s="167"/>
      <c r="D3" s="161"/>
      <c r="E3" s="161"/>
      <c r="F3" s="162" t="s">
        <v>3</v>
      </c>
    </row>
    <row r="4" s="126" customFormat="1" ht="19.5" customHeight="1" spans="1:6">
      <c r="A4" s="168" t="s">
        <v>734</v>
      </c>
      <c r="B4" s="169" t="s">
        <v>74</v>
      </c>
      <c r="C4" s="168" t="s">
        <v>75</v>
      </c>
      <c r="D4" s="170" t="s">
        <v>735</v>
      </c>
      <c r="E4" s="171"/>
      <c r="F4" s="172"/>
    </row>
    <row r="5" s="126" customFormat="1" ht="18.75" customHeight="1" spans="1:6">
      <c r="A5" s="173"/>
      <c r="B5" s="174"/>
      <c r="C5" s="173"/>
      <c r="D5" s="175" t="s">
        <v>56</v>
      </c>
      <c r="E5" s="170" t="s">
        <v>77</v>
      </c>
      <c r="F5" s="175" t="s">
        <v>78</v>
      </c>
    </row>
    <row r="6" s="126" customFormat="1" ht="18.75" customHeight="1" spans="1:6">
      <c r="A6" s="176">
        <v>1</v>
      </c>
      <c r="B6" s="177" t="s">
        <v>201</v>
      </c>
      <c r="C6" s="176">
        <v>3</v>
      </c>
      <c r="D6" s="178">
        <v>4</v>
      </c>
      <c r="E6" s="178">
        <v>5</v>
      </c>
      <c r="F6" s="178">
        <v>6</v>
      </c>
    </row>
    <row r="7" s="126" customFormat="1" ht="21" customHeight="1" spans="1:6">
      <c r="A7" s="179" t="s">
        <v>71</v>
      </c>
      <c r="B7" s="180"/>
      <c r="C7" s="179"/>
      <c r="D7" s="181">
        <v>52050196.23</v>
      </c>
      <c r="E7" s="182"/>
      <c r="F7" s="182">
        <v>52050196.23</v>
      </c>
    </row>
    <row r="8" s="126" customFormat="1" ht="21" customHeight="1" spans="1:6">
      <c r="A8" s="24"/>
      <c r="B8" s="24" t="s">
        <v>120</v>
      </c>
      <c r="C8" s="24" t="s">
        <v>121</v>
      </c>
      <c r="D8" s="181">
        <v>52050196.23</v>
      </c>
      <c r="E8" s="182"/>
      <c r="F8" s="182">
        <v>52050196.23</v>
      </c>
    </row>
    <row r="9" s="126" customFormat="1" ht="21" customHeight="1" spans="1:6">
      <c r="A9" s="27"/>
      <c r="B9" s="183" t="s">
        <v>132</v>
      </c>
      <c r="C9" s="183" t="s">
        <v>133</v>
      </c>
      <c r="D9" s="181">
        <v>39050196.23</v>
      </c>
      <c r="E9" s="182"/>
      <c r="F9" s="182">
        <v>39050196.23</v>
      </c>
    </row>
    <row r="10" s="126" customFormat="1" ht="21" customHeight="1" spans="1:6">
      <c r="A10" s="27"/>
      <c r="B10" s="184" t="s">
        <v>134</v>
      </c>
      <c r="C10" s="184" t="s">
        <v>135</v>
      </c>
      <c r="D10" s="181">
        <v>12699796.23</v>
      </c>
      <c r="E10" s="182"/>
      <c r="F10" s="182">
        <v>12699796.23</v>
      </c>
    </row>
    <row r="11" s="126" customFormat="1" ht="21" customHeight="1" spans="1:6">
      <c r="A11" s="27"/>
      <c r="B11" s="184" t="s">
        <v>136</v>
      </c>
      <c r="C11" s="184" t="s">
        <v>137</v>
      </c>
      <c r="D11" s="181">
        <v>16350400</v>
      </c>
      <c r="E11" s="182"/>
      <c r="F11" s="182">
        <v>16350400</v>
      </c>
    </row>
    <row r="12" s="126" customFormat="1" ht="21" customHeight="1" spans="1:6">
      <c r="A12" s="27"/>
      <c r="B12" s="184" t="s">
        <v>138</v>
      </c>
      <c r="C12" s="184" t="s">
        <v>139</v>
      </c>
      <c r="D12" s="181">
        <v>10000000</v>
      </c>
      <c r="E12" s="182"/>
      <c r="F12" s="182">
        <v>10000000</v>
      </c>
    </row>
    <row r="13" s="126" customFormat="1" ht="21" customHeight="1" spans="1:6">
      <c r="A13" s="27"/>
      <c r="B13" s="183" t="s">
        <v>140</v>
      </c>
      <c r="C13" s="183" t="s">
        <v>141</v>
      </c>
      <c r="D13" s="181">
        <v>13000000</v>
      </c>
      <c r="E13" s="182"/>
      <c r="F13" s="182">
        <v>13000000</v>
      </c>
    </row>
    <row r="14" s="126" customFormat="1" ht="21" customHeight="1" spans="1:6">
      <c r="A14" s="27"/>
      <c r="B14" s="184" t="s">
        <v>142</v>
      </c>
      <c r="C14" s="184" t="s">
        <v>143</v>
      </c>
      <c r="D14" s="181">
        <v>13000000</v>
      </c>
      <c r="E14" s="182"/>
      <c r="F14" s="182">
        <v>13000000</v>
      </c>
    </row>
    <row r="15" s="126" customFormat="1" ht="18.75" customHeight="1" spans="1:6">
      <c r="A15" s="185" t="s">
        <v>159</v>
      </c>
      <c r="B15" s="185"/>
      <c r="C15" s="186"/>
      <c r="D15" s="187">
        <f>D8+D13</f>
        <v>65050196.23</v>
      </c>
      <c r="E15" s="188" t="s">
        <v>191</v>
      </c>
      <c r="F15" s="187">
        <f>F8+F13</f>
        <v>65050196.23</v>
      </c>
    </row>
    <row r="17" customHeight="1" spans="1:1">
      <c r="A17" s="189"/>
    </row>
  </sheetData>
  <mergeCells count="7">
    <mergeCell ref="A2:F2"/>
    <mergeCell ref="A3:C3"/>
    <mergeCell ref="D4:F4"/>
    <mergeCell ref="A15:C15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3" sqref="A3:F3"/>
    </sheetView>
  </sheetViews>
  <sheetFormatPr defaultColWidth="9.14583333333333" defaultRowHeight="14.25" customHeight="1"/>
  <cols>
    <col min="1" max="10" width="14.8541666666667" style="126" customWidth="1"/>
    <col min="11" max="11" width="14.8541666666667" style="40" customWidth="1"/>
    <col min="12" max="14" width="14.8541666666667" style="126" customWidth="1"/>
    <col min="15" max="17" width="14.8541666666667" style="40" customWidth="1"/>
    <col min="18" max="18" width="14.8541666666667" style="126" customWidth="1"/>
    <col min="19" max="16384" width="9.14583333333333" style="40" customWidth="1"/>
  </cols>
  <sheetData>
    <row r="1" s="40" customFormat="1" ht="13.5" customHeight="1" spans="1:18">
      <c r="A1" s="127"/>
      <c r="B1" s="127"/>
      <c r="C1" s="127"/>
      <c r="D1" s="127"/>
      <c r="E1" s="127"/>
      <c r="F1" s="127"/>
      <c r="G1" s="127"/>
      <c r="H1" s="127"/>
      <c r="I1" s="127"/>
      <c r="J1" s="127"/>
      <c r="L1" s="126"/>
      <c r="M1" s="126"/>
      <c r="N1" s="126"/>
      <c r="O1" s="144"/>
      <c r="P1" s="144"/>
      <c r="Q1" s="144"/>
      <c r="R1" s="42" t="s">
        <v>736</v>
      </c>
    </row>
    <row r="2" s="40" customFormat="1" ht="27.75" customHeight="1" spans="1:18">
      <c r="A2" s="43" t="s">
        <v>737</v>
      </c>
      <c r="B2" s="44"/>
      <c r="C2" s="44"/>
      <c r="D2" s="44"/>
      <c r="E2" s="44"/>
      <c r="F2" s="44"/>
      <c r="G2" s="44"/>
      <c r="H2" s="44"/>
      <c r="I2" s="44"/>
      <c r="J2" s="44"/>
      <c r="K2" s="145"/>
      <c r="L2" s="44"/>
      <c r="M2" s="44"/>
      <c r="N2" s="44"/>
      <c r="O2" s="145"/>
      <c r="P2" s="145"/>
      <c r="Q2" s="145"/>
      <c r="R2" s="44"/>
    </row>
    <row r="3" s="40" customFormat="1" ht="18.75" customHeight="1" spans="1:18">
      <c r="A3" s="46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46"/>
      <c r="L3" s="147"/>
      <c r="M3" s="147"/>
      <c r="N3" s="147"/>
      <c r="O3" s="148"/>
      <c r="P3" s="148"/>
      <c r="Q3" s="148"/>
      <c r="R3" s="128" t="s">
        <v>209</v>
      </c>
    </row>
    <row r="4" s="40" customFormat="1" ht="15.75" customHeight="1" spans="1:18">
      <c r="A4" s="129" t="s">
        <v>738</v>
      </c>
      <c r="B4" s="130" t="s">
        <v>739</v>
      </c>
      <c r="C4" s="130" t="s">
        <v>740</v>
      </c>
      <c r="D4" s="130" t="s">
        <v>741</v>
      </c>
      <c r="E4" s="130" t="s">
        <v>742</v>
      </c>
      <c r="F4" s="130" t="s">
        <v>743</v>
      </c>
      <c r="G4" s="49" t="s">
        <v>226</v>
      </c>
      <c r="H4" s="49"/>
      <c r="I4" s="49"/>
      <c r="J4" s="49"/>
      <c r="K4" s="149"/>
      <c r="L4" s="49"/>
      <c r="M4" s="49"/>
      <c r="N4" s="49"/>
      <c r="O4" s="150"/>
      <c r="P4" s="149"/>
      <c r="Q4" s="150"/>
      <c r="R4" s="50"/>
    </row>
    <row r="5" s="40" customFormat="1" ht="17.25" customHeight="1" spans="1:18">
      <c r="A5" s="131"/>
      <c r="B5" s="132"/>
      <c r="C5" s="132"/>
      <c r="D5" s="132"/>
      <c r="E5" s="132"/>
      <c r="F5" s="132"/>
      <c r="G5" s="132" t="s">
        <v>56</v>
      </c>
      <c r="H5" s="132" t="s">
        <v>59</v>
      </c>
      <c r="I5" s="132" t="s">
        <v>744</v>
      </c>
      <c r="J5" s="132" t="s">
        <v>745</v>
      </c>
      <c r="K5" s="151" t="s">
        <v>746</v>
      </c>
      <c r="L5" s="152" t="s">
        <v>63</v>
      </c>
      <c r="M5" s="152"/>
      <c r="N5" s="152"/>
      <c r="O5" s="153"/>
      <c r="P5" s="154"/>
      <c r="Q5" s="153"/>
      <c r="R5" s="134"/>
    </row>
    <row r="6" s="40" customFormat="1" ht="36" customHeight="1" spans="1:18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55"/>
      <c r="L6" s="134" t="s">
        <v>58</v>
      </c>
      <c r="M6" s="134" t="s">
        <v>64</v>
      </c>
      <c r="N6" s="134" t="s">
        <v>234</v>
      </c>
      <c r="O6" s="156" t="s">
        <v>66</v>
      </c>
      <c r="P6" s="155" t="s">
        <v>67</v>
      </c>
      <c r="Q6" s="155" t="s">
        <v>68</v>
      </c>
      <c r="R6" s="134" t="s">
        <v>69</v>
      </c>
    </row>
    <row r="7" s="40" customFormat="1" ht="28" customHeight="1" spans="1:18">
      <c r="A7" s="135">
        <v>1</v>
      </c>
      <c r="B7" s="136">
        <v>2</v>
      </c>
      <c r="C7" s="136">
        <v>3</v>
      </c>
      <c r="D7" s="136">
        <v>4</v>
      </c>
      <c r="E7" s="136">
        <v>5</v>
      </c>
      <c r="F7" s="136">
        <v>6</v>
      </c>
      <c r="G7" s="137">
        <v>7</v>
      </c>
      <c r="H7" s="137">
        <v>8</v>
      </c>
      <c r="I7" s="137">
        <v>9</v>
      </c>
      <c r="J7" s="137">
        <v>10</v>
      </c>
      <c r="K7" s="137">
        <v>11</v>
      </c>
      <c r="L7" s="137">
        <v>12</v>
      </c>
      <c r="M7" s="137">
        <v>13</v>
      </c>
      <c r="N7" s="137">
        <v>14</v>
      </c>
      <c r="O7" s="137">
        <v>15</v>
      </c>
      <c r="P7" s="137">
        <v>16</v>
      </c>
      <c r="Q7" s="137">
        <v>17</v>
      </c>
      <c r="R7" s="137">
        <v>18</v>
      </c>
    </row>
    <row r="8" s="40" customFormat="1" ht="28" customHeight="1" spans="1:18">
      <c r="A8" s="133"/>
      <c r="B8" s="134"/>
      <c r="C8" s="134"/>
      <c r="D8" s="134"/>
      <c r="E8" s="138"/>
      <c r="F8" s="139"/>
      <c r="G8" s="139"/>
      <c r="H8" s="139"/>
      <c r="I8" s="139"/>
      <c r="J8" s="139"/>
      <c r="K8" s="142"/>
      <c r="L8" s="139"/>
      <c r="M8" s="139"/>
      <c r="N8" s="139"/>
      <c r="O8" s="157"/>
      <c r="P8" s="142"/>
      <c r="Q8" s="142"/>
      <c r="R8" s="139"/>
    </row>
    <row r="9" s="40" customFormat="1" ht="28" customHeight="1" spans="1:18">
      <c r="A9" s="133"/>
      <c r="B9" s="134"/>
      <c r="C9" s="134"/>
      <c r="D9" s="134"/>
      <c r="E9" s="138"/>
      <c r="F9" s="139"/>
      <c r="G9" s="139"/>
      <c r="H9" s="139"/>
      <c r="I9" s="139"/>
      <c r="J9" s="139"/>
      <c r="K9" s="142"/>
      <c r="L9" s="139"/>
      <c r="M9" s="139"/>
      <c r="N9" s="139"/>
      <c r="O9" s="157"/>
      <c r="P9" s="142"/>
      <c r="Q9" s="142"/>
      <c r="R9" s="139"/>
    </row>
    <row r="10" s="40" customFormat="1" ht="28" customHeight="1" spans="1:18">
      <c r="A10" s="140" t="s">
        <v>159</v>
      </c>
      <c r="B10" s="141"/>
      <c r="C10" s="141"/>
      <c r="D10" s="141"/>
      <c r="E10" s="136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</row>
    <row r="11" ht="16" customHeight="1" spans="1:5">
      <c r="A11" s="143" t="s">
        <v>747</v>
      </c>
      <c r="C11" s="143"/>
      <c r="D11" s="143"/>
      <c r="E11" s="143"/>
    </row>
  </sheetData>
  <autoFilter ref="A6:R11">
    <extLst/>
  </autoFilter>
  <mergeCells count="16">
    <mergeCell ref="A2:R2"/>
    <mergeCell ref="A3:F3"/>
    <mergeCell ref="G4:R4"/>
    <mergeCell ref="L5:R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432638888888889" right="0.354166666666667" top="0.751388888888889" bottom="0.196527777777778" header="0" footer="0"/>
  <pageSetup paperSize="9" scale="46" fitToHeight="0" orientation="landscape" useFirstPageNumber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3" sqref="A3:C3"/>
    </sheetView>
  </sheetViews>
  <sheetFormatPr defaultColWidth="9.14583333333333" defaultRowHeight="14.25" customHeight="1"/>
  <cols>
    <col min="1" max="1" width="33.71875" style="1" customWidth="1"/>
    <col min="2" max="2" width="29.4270833333333" style="1" customWidth="1"/>
    <col min="3" max="3" width="39.1458333333333" style="1" customWidth="1"/>
    <col min="4" max="4" width="20.28125" style="63" customWidth="1"/>
    <col min="5" max="5" width="17.28125" style="63" customWidth="1"/>
    <col min="6" max="6" width="29.28125" style="63" customWidth="1"/>
    <col min="7" max="7" width="12" style="1" customWidth="1"/>
    <col min="8" max="10" width="10" style="1" customWidth="1"/>
    <col min="11" max="11" width="9.14583333333333" style="63" customWidth="1"/>
    <col min="12" max="13" width="9.14583333333333" style="1" customWidth="1"/>
    <col min="14" max="14" width="12.71875" style="1" customWidth="1"/>
    <col min="15" max="16" width="9.14583333333333" style="63" customWidth="1"/>
    <col min="17" max="17" width="12.1458333333333" style="63" customWidth="1"/>
    <col min="18" max="18" width="10.4270833333333" style="1" customWidth="1"/>
    <col min="19" max="19" width="9.14583333333333" style="63" customWidth="1"/>
    <col min="20" max="16384" width="9.14583333333333" style="63"/>
  </cols>
  <sheetData>
    <row r="1" ht="13.5" customHeight="1" spans="1:18">
      <c r="A1" s="90"/>
      <c r="B1" s="90"/>
      <c r="C1" s="90"/>
      <c r="D1" s="91"/>
      <c r="E1" s="91"/>
      <c r="F1" s="91"/>
      <c r="G1" s="90"/>
      <c r="H1" s="90"/>
      <c r="I1" s="90"/>
      <c r="J1" s="90"/>
      <c r="K1" s="110"/>
      <c r="L1" s="111"/>
      <c r="M1" s="111"/>
      <c r="N1" s="111"/>
      <c r="O1" s="74"/>
      <c r="P1" s="112"/>
      <c r="Q1" s="74"/>
      <c r="R1" s="123" t="s">
        <v>748</v>
      </c>
    </row>
    <row r="2" ht="27.75" customHeight="1" spans="1:18">
      <c r="A2" s="76" t="s">
        <v>749</v>
      </c>
      <c r="B2" s="92"/>
      <c r="C2" s="92"/>
      <c r="D2" s="64"/>
      <c r="E2" s="64"/>
      <c r="F2" s="64"/>
      <c r="G2" s="92"/>
      <c r="H2" s="92"/>
      <c r="I2" s="92"/>
      <c r="J2" s="92"/>
      <c r="K2" s="113"/>
      <c r="L2" s="92"/>
      <c r="M2" s="92"/>
      <c r="N2" s="92"/>
      <c r="O2" s="64"/>
      <c r="P2" s="113"/>
      <c r="Q2" s="64"/>
      <c r="R2" s="92"/>
    </row>
    <row r="3" ht="18.75" customHeight="1" spans="1:18">
      <c r="A3" s="77" t="s">
        <v>2</v>
      </c>
      <c r="B3" s="78"/>
      <c r="C3" s="78"/>
      <c r="D3" s="93"/>
      <c r="E3" s="93"/>
      <c r="F3" s="93"/>
      <c r="G3" s="78"/>
      <c r="H3" s="78"/>
      <c r="I3" s="78"/>
      <c r="J3" s="78"/>
      <c r="K3" s="110"/>
      <c r="L3" s="111"/>
      <c r="M3" s="111"/>
      <c r="N3" s="111"/>
      <c r="O3" s="114"/>
      <c r="P3" s="115"/>
      <c r="Q3" s="114"/>
      <c r="R3" s="124" t="s">
        <v>209</v>
      </c>
    </row>
    <row r="4" ht="15.75" customHeight="1" spans="1:18">
      <c r="A4" s="11" t="s">
        <v>738</v>
      </c>
      <c r="B4" s="94" t="s">
        <v>750</v>
      </c>
      <c r="C4" s="94" t="s">
        <v>751</v>
      </c>
      <c r="D4" s="95" t="s">
        <v>752</v>
      </c>
      <c r="E4" s="95" t="s">
        <v>753</v>
      </c>
      <c r="F4" s="95" t="s">
        <v>754</v>
      </c>
      <c r="G4" s="96" t="s">
        <v>226</v>
      </c>
      <c r="H4" s="96"/>
      <c r="I4" s="96"/>
      <c r="J4" s="96"/>
      <c r="K4" s="116"/>
      <c r="L4" s="96"/>
      <c r="M4" s="96"/>
      <c r="N4" s="96"/>
      <c r="O4" s="117"/>
      <c r="P4" s="116"/>
      <c r="Q4" s="117"/>
      <c r="R4" s="125"/>
    </row>
    <row r="5" ht="17.25" customHeight="1" spans="1:18">
      <c r="A5" s="16"/>
      <c r="B5" s="97"/>
      <c r="C5" s="97"/>
      <c r="D5" s="98"/>
      <c r="E5" s="98"/>
      <c r="F5" s="98"/>
      <c r="G5" s="97" t="s">
        <v>56</v>
      </c>
      <c r="H5" s="97" t="s">
        <v>59</v>
      </c>
      <c r="I5" s="97" t="s">
        <v>744</v>
      </c>
      <c r="J5" s="97" t="s">
        <v>745</v>
      </c>
      <c r="K5" s="98" t="s">
        <v>746</v>
      </c>
      <c r="L5" s="118" t="s">
        <v>755</v>
      </c>
      <c r="M5" s="118"/>
      <c r="N5" s="118"/>
      <c r="O5" s="119"/>
      <c r="P5" s="120"/>
      <c r="Q5" s="119"/>
      <c r="R5" s="99"/>
    </row>
    <row r="6" ht="54" customHeight="1" spans="1:18">
      <c r="A6" s="19"/>
      <c r="B6" s="99"/>
      <c r="C6" s="99"/>
      <c r="D6" s="100"/>
      <c r="E6" s="100"/>
      <c r="F6" s="100"/>
      <c r="G6" s="99"/>
      <c r="H6" s="99" t="s">
        <v>58</v>
      </c>
      <c r="I6" s="99"/>
      <c r="J6" s="99"/>
      <c r="K6" s="100"/>
      <c r="L6" s="99" t="s">
        <v>58</v>
      </c>
      <c r="M6" s="99" t="s">
        <v>64</v>
      </c>
      <c r="N6" s="99" t="s">
        <v>234</v>
      </c>
      <c r="O6" s="121" t="s">
        <v>66</v>
      </c>
      <c r="P6" s="100" t="s">
        <v>67</v>
      </c>
      <c r="Q6" s="100" t="s">
        <v>68</v>
      </c>
      <c r="R6" s="99" t="s">
        <v>69</v>
      </c>
    </row>
    <row r="7" ht="15" customHeight="1" spans="1:18">
      <c r="A7" s="20">
        <v>1</v>
      </c>
      <c r="B7" s="101">
        <v>2</v>
      </c>
      <c r="C7" s="101">
        <v>3</v>
      </c>
      <c r="D7" s="20">
        <v>4</v>
      </c>
      <c r="E7" s="101">
        <v>5</v>
      </c>
      <c r="F7" s="101">
        <v>6</v>
      </c>
      <c r="G7" s="20">
        <v>7</v>
      </c>
      <c r="H7" s="101">
        <v>8</v>
      </c>
      <c r="I7" s="101">
        <v>9</v>
      </c>
      <c r="J7" s="20">
        <v>10</v>
      </c>
      <c r="K7" s="101">
        <v>11</v>
      </c>
      <c r="L7" s="101">
        <v>12</v>
      </c>
      <c r="M7" s="20">
        <v>13</v>
      </c>
      <c r="N7" s="101">
        <v>14</v>
      </c>
      <c r="O7" s="101">
        <v>15</v>
      </c>
      <c r="P7" s="20">
        <v>16</v>
      </c>
      <c r="Q7" s="101">
        <v>17</v>
      </c>
      <c r="R7" s="101">
        <v>18</v>
      </c>
    </row>
    <row r="8" ht="21" customHeight="1" spans="1:18">
      <c r="A8" s="102" t="s">
        <v>191</v>
      </c>
      <c r="B8" s="103"/>
      <c r="C8" s="103"/>
      <c r="D8" s="104"/>
      <c r="E8" s="104"/>
      <c r="F8" s="104"/>
      <c r="G8" s="104" t="s">
        <v>191</v>
      </c>
      <c r="H8" s="104" t="s">
        <v>191</v>
      </c>
      <c r="I8" s="104" t="s">
        <v>191</v>
      </c>
      <c r="J8" s="104" t="s">
        <v>191</v>
      </c>
      <c r="K8" s="104" t="s">
        <v>191</v>
      </c>
      <c r="L8" s="104" t="s">
        <v>191</v>
      </c>
      <c r="M8" s="104" t="s">
        <v>191</v>
      </c>
      <c r="N8" s="104" t="s">
        <v>191</v>
      </c>
      <c r="O8" s="122" t="s">
        <v>191</v>
      </c>
      <c r="P8" s="104" t="s">
        <v>191</v>
      </c>
      <c r="Q8" s="104" t="s">
        <v>191</v>
      </c>
      <c r="R8" s="104" t="s">
        <v>191</v>
      </c>
    </row>
    <row r="9" ht="21" customHeight="1" spans="1:18">
      <c r="A9" s="102" t="s">
        <v>191</v>
      </c>
      <c r="B9" s="103" t="s">
        <v>191</v>
      </c>
      <c r="C9" s="103" t="s">
        <v>191</v>
      </c>
      <c r="D9" s="105" t="s">
        <v>191</v>
      </c>
      <c r="E9" s="105" t="s">
        <v>191</v>
      </c>
      <c r="F9" s="105" t="s">
        <v>191</v>
      </c>
      <c r="G9" s="106" t="s">
        <v>191</v>
      </c>
      <c r="H9" s="106" t="s">
        <v>191</v>
      </c>
      <c r="I9" s="106" t="s">
        <v>191</v>
      </c>
      <c r="J9" s="106" t="s">
        <v>191</v>
      </c>
      <c r="K9" s="104" t="s">
        <v>191</v>
      </c>
      <c r="L9" s="106" t="s">
        <v>191</v>
      </c>
      <c r="M9" s="106" t="s">
        <v>191</v>
      </c>
      <c r="N9" s="106" t="s">
        <v>191</v>
      </c>
      <c r="O9" s="122" t="s">
        <v>191</v>
      </c>
      <c r="P9" s="104" t="s">
        <v>191</v>
      </c>
      <c r="Q9" s="104" t="s">
        <v>191</v>
      </c>
      <c r="R9" s="106" t="s">
        <v>191</v>
      </c>
    </row>
    <row r="10" ht="21" customHeight="1" spans="1:18">
      <c r="A10" s="107" t="s">
        <v>159</v>
      </c>
      <c r="B10" s="108"/>
      <c r="C10" s="109"/>
      <c r="D10" s="104"/>
      <c r="E10" s="104"/>
      <c r="F10" s="104"/>
      <c r="G10" s="104" t="s">
        <v>191</v>
      </c>
      <c r="H10" s="104" t="s">
        <v>191</v>
      </c>
      <c r="I10" s="104" t="s">
        <v>191</v>
      </c>
      <c r="J10" s="104" t="s">
        <v>191</v>
      </c>
      <c r="K10" s="104" t="s">
        <v>191</v>
      </c>
      <c r="L10" s="104" t="s">
        <v>191</v>
      </c>
      <c r="M10" s="104" t="s">
        <v>191</v>
      </c>
      <c r="N10" s="104" t="s">
        <v>191</v>
      </c>
      <c r="O10" s="122" t="s">
        <v>191</v>
      </c>
      <c r="P10" s="104" t="s">
        <v>191</v>
      </c>
      <c r="Q10" s="104" t="s">
        <v>191</v>
      </c>
      <c r="R10" s="104" t="s">
        <v>191</v>
      </c>
    </row>
    <row r="11" customHeight="1" spans="1:1">
      <c r="A11" s="1" t="s">
        <v>756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9"/>
  <sheetViews>
    <sheetView workbookViewId="0">
      <selection activeCell="A3" sqref="A3:D3"/>
    </sheetView>
  </sheetViews>
  <sheetFormatPr defaultColWidth="10" defaultRowHeight="14.25" customHeight="1"/>
  <cols>
    <col min="1" max="1" width="38.125" style="1" customWidth="1"/>
    <col min="2" max="2" width="14.125" style="1" customWidth="1"/>
    <col min="3" max="3" width="18.25" style="1" customWidth="1"/>
    <col min="4" max="4" width="17.75" style="1" customWidth="1"/>
    <col min="5" max="8" width="10.28125" style="63"/>
    <col min="9" max="9" width="13.25" style="63" customWidth="1"/>
    <col min="10" max="237" width="10.28125" style="63"/>
    <col min="238" max="16384" width="10" style="63"/>
  </cols>
  <sheetData>
    <row r="1" s="63" customFormat="1" ht="13.5" customHeight="1" spans="1:9">
      <c r="A1" s="3"/>
      <c r="B1" s="3"/>
      <c r="C1" s="3"/>
      <c r="D1" s="75"/>
      <c r="I1" s="75" t="s">
        <v>757</v>
      </c>
    </row>
    <row r="2" s="63" customFormat="1" ht="27.75" customHeight="1" spans="1:9">
      <c r="A2" s="76" t="s">
        <v>758</v>
      </c>
      <c r="B2" s="76"/>
      <c r="C2" s="76"/>
      <c r="D2" s="76"/>
      <c r="E2" s="76"/>
      <c r="F2" s="76"/>
      <c r="G2" s="76"/>
      <c r="H2" s="76"/>
      <c r="I2" s="76"/>
    </row>
    <row r="3" s="63" customFormat="1" ht="18" customHeight="1" spans="1:9">
      <c r="A3" s="77" t="s">
        <v>2</v>
      </c>
      <c r="B3" s="78"/>
      <c r="C3" s="78"/>
      <c r="D3" s="79"/>
      <c r="I3" s="89" t="s">
        <v>209</v>
      </c>
    </row>
    <row r="4" s="63" customFormat="1" ht="19.5" customHeight="1" spans="1:9">
      <c r="A4" s="80" t="s">
        <v>759</v>
      </c>
      <c r="B4" s="81" t="s">
        <v>226</v>
      </c>
      <c r="C4" s="81"/>
      <c r="D4" s="81"/>
      <c r="E4" s="81" t="s">
        <v>760</v>
      </c>
      <c r="F4" s="81"/>
      <c r="G4" s="81"/>
      <c r="H4" s="81"/>
      <c r="I4" s="81"/>
    </row>
    <row r="5" s="63" customFormat="1" ht="40.5" customHeight="1" spans="1:9">
      <c r="A5" s="82"/>
      <c r="B5" s="81" t="s">
        <v>56</v>
      </c>
      <c r="C5" s="83" t="s">
        <v>59</v>
      </c>
      <c r="D5" s="83" t="s">
        <v>761</v>
      </c>
      <c r="E5" s="81" t="s">
        <v>762</v>
      </c>
      <c r="F5" s="81" t="s">
        <v>763</v>
      </c>
      <c r="G5" s="81" t="s">
        <v>764</v>
      </c>
      <c r="H5" s="81" t="s">
        <v>765</v>
      </c>
      <c r="I5" s="81" t="s">
        <v>766</v>
      </c>
    </row>
    <row r="6" s="63" customFormat="1" ht="19.5" customHeight="1" spans="1:9">
      <c r="A6" s="12">
        <v>1</v>
      </c>
      <c r="B6" s="81">
        <v>2</v>
      </c>
      <c r="C6" s="81">
        <v>3</v>
      </c>
      <c r="D6" s="84">
        <v>4</v>
      </c>
      <c r="E6" s="84">
        <v>5</v>
      </c>
      <c r="F6" s="81">
        <v>6</v>
      </c>
      <c r="G6" s="84">
        <v>7</v>
      </c>
      <c r="H6" s="81">
        <v>8</v>
      </c>
      <c r="I6" s="84">
        <v>9</v>
      </c>
    </row>
    <row r="7" s="63" customFormat="1" ht="19.5" customHeight="1" spans="1:9">
      <c r="A7" s="85" t="s">
        <v>191</v>
      </c>
      <c r="B7" s="86" t="s">
        <v>191</v>
      </c>
      <c r="C7" s="86" t="s">
        <v>191</v>
      </c>
      <c r="D7" s="87" t="s">
        <v>191</v>
      </c>
      <c r="E7" s="86" t="s">
        <v>191</v>
      </c>
      <c r="F7" s="86" t="s">
        <v>191</v>
      </c>
      <c r="G7" s="86" t="s">
        <v>191</v>
      </c>
      <c r="H7" s="86" t="s">
        <v>191</v>
      </c>
      <c r="I7" s="86" t="s">
        <v>191</v>
      </c>
    </row>
    <row r="8" s="63" customFormat="1" ht="19.5" customHeight="1" spans="1:9">
      <c r="A8" s="88" t="s">
        <v>191</v>
      </c>
      <c r="B8" s="86" t="s">
        <v>191</v>
      </c>
      <c r="C8" s="86" t="s">
        <v>191</v>
      </c>
      <c r="D8" s="87" t="s">
        <v>191</v>
      </c>
      <c r="E8" s="86" t="s">
        <v>191</v>
      </c>
      <c r="F8" s="86" t="s">
        <v>191</v>
      </c>
      <c r="G8" s="86" t="s">
        <v>191</v>
      </c>
      <c r="H8" s="86" t="s">
        <v>191</v>
      </c>
      <c r="I8" s="86" t="s">
        <v>191</v>
      </c>
    </row>
    <row r="9" customHeight="1" spans="1:1">
      <c r="A9" s="1" t="s">
        <v>767</v>
      </c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96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3" sqref="A3:I3"/>
    </sheetView>
  </sheetViews>
  <sheetFormatPr defaultColWidth="9.14583333333333" defaultRowHeight="12" customHeight="1" outlineLevelRow="7"/>
  <cols>
    <col min="1" max="1" width="27.8541666666667" style="62" customWidth="1"/>
    <col min="2" max="2" width="27.8541666666667" style="63" customWidth="1"/>
    <col min="3" max="3" width="27.8541666666667" style="62" customWidth="1"/>
    <col min="4" max="4" width="15" style="62" customWidth="1"/>
    <col min="5" max="5" width="14.5729166666667" style="62" customWidth="1"/>
    <col min="6" max="6" width="23.5729166666667" style="62" customWidth="1"/>
    <col min="7" max="7" width="11.28125" style="63" customWidth="1"/>
    <col min="8" max="8" width="18.71875" style="62" customWidth="1"/>
    <col min="9" max="9" width="15.5729166666667" style="63" customWidth="1"/>
    <col min="10" max="10" width="18.8541666666667" style="63" customWidth="1"/>
    <col min="11" max="11" width="23.28125" style="62" customWidth="1"/>
    <col min="12" max="12" width="9.14583333333333" style="63" customWidth="1"/>
    <col min="13" max="16384" width="9.14583333333333" style="63"/>
  </cols>
  <sheetData>
    <row r="1" customHeight="1" spans="11:11">
      <c r="K1" s="74" t="s">
        <v>768</v>
      </c>
    </row>
    <row r="2" ht="28.5" customHeight="1" spans="1:11">
      <c r="A2" s="5" t="s">
        <v>769</v>
      </c>
      <c r="B2" s="64"/>
      <c r="C2" s="65"/>
      <c r="D2" s="65"/>
      <c r="E2" s="65"/>
      <c r="F2" s="65"/>
      <c r="G2" s="64"/>
      <c r="H2" s="65"/>
      <c r="I2" s="64"/>
      <c r="J2" s="64"/>
      <c r="K2" s="65"/>
    </row>
    <row r="3" ht="17.25" customHeight="1" spans="1:2">
      <c r="A3" s="66" t="s">
        <v>2</v>
      </c>
      <c r="B3" s="67"/>
    </row>
    <row r="4" ht="44.25" customHeight="1" spans="1:11">
      <c r="A4" s="68" t="s">
        <v>407</v>
      </c>
      <c r="B4" s="69" t="s">
        <v>220</v>
      </c>
      <c r="C4" s="68" t="s">
        <v>408</v>
      </c>
      <c r="D4" s="68" t="s">
        <v>409</v>
      </c>
      <c r="E4" s="68" t="s">
        <v>410</v>
      </c>
      <c r="F4" s="68" t="s">
        <v>411</v>
      </c>
      <c r="G4" s="69" t="s">
        <v>412</v>
      </c>
      <c r="H4" s="68" t="s">
        <v>413</v>
      </c>
      <c r="I4" s="69" t="s">
        <v>414</v>
      </c>
      <c r="J4" s="69" t="s">
        <v>415</v>
      </c>
      <c r="K4" s="68" t="s">
        <v>416</v>
      </c>
    </row>
    <row r="5" ht="14.25" customHeight="1" spans="1:11">
      <c r="A5" s="68">
        <v>1</v>
      </c>
      <c r="B5" s="69">
        <v>2</v>
      </c>
      <c r="C5" s="68">
        <v>3</v>
      </c>
      <c r="D5" s="68">
        <v>4</v>
      </c>
      <c r="E5" s="68">
        <v>5</v>
      </c>
      <c r="F5" s="68">
        <v>6</v>
      </c>
      <c r="G5" s="69">
        <v>7</v>
      </c>
      <c r="H5" s="68">
        <v>8</v>
      </c>
      <c r="I5" s="69">
        <v>9</v>
      </c>
      <c r="J5" s="69">
        <v>10</v>
      </c>
      <c r="K5" s="68">
        <v>11</v>
      </c>
    </row>
    <row r="6" ht="31" customHeight="1" spans="1:11">
      <c r="A6" s="34" t="s">
        <v>191</v>
      </c>
      <c r="B6" s="70"/>
      <c r="C6" s="71"/>
      <c r="D6" s="71"/>
      <c r="E6" s="71"/>
      <c r="F6" s="72"/>
      <c r="G6" s="73"/>
      <c r="H6" s="72"/>
      <c r="I6" s="73"/>
      <c r="J6" s="73"/>
      <c r="K6" s="72"/>
    </row>
    <row r="7" ht="31" customHeight="1" spans="1:11">
      <c r="A7" s="35" t="s">
        <v>191</v>
      </c>
      <c r="B7" s="35" t="s">
        <v>191</v>
      </c>
      <c r="C7" s="35" t="s">
        <v>191</v>
      </c>
      <c r="D7" s="35" t="s">
        <v>191</v>
      </c>
      <c r="E7" s="35" t="s">
        <v>191</v>
      </c>
      <c r="F7" s="34" t="s">
        <v>191</v>
      </c>
      <c r="G7" s="35" t="s">
        <v>191</v>
      </c>
      <c r="H7" s="34" t="s">
        <v>191</v>
      </c>
      <c r="I7" s="35" t="s">
        <v>191</v>
      </c>
      <c r="J7" s="35" t="s">
        <v>191</v>
      </c>
      <c r="K7" s="34" t="s">
        <v>191</v>
      </c>
    </row>
    <row r="8" customHeight="1" spans="1:1">
      <c r="A8" s="1" t="s">
        <v>770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3" sqref="A3:C3"/>
    </sheetView>
  </sheetViews>
  <sheetFormatPr defaultColWidth="9.14583333333333" defaultRowHeight="12" customHeight="1" outlineLevelCol="7"/>
  <cols>
    <col min="1" max="1" width="29" style="41" customWidth="1"/>
    <col min="2" max="2" width="18.71875" style="41" customWidth="1"/>
    <col min="3" max="3" width="24.8541666666667" style="41" customWidth="1"/>
    <col min="4" max="4" width="23.5729166666667" style="41" customWidth="1"/>
    <col min="5" max="5" width="17.8541666666667" style="41" customWidth="1"/>
    <col min="6" max="6" width="23.5729166666667" style="41" customWidth="1"/>
    <col min="7" max="7" width="25.1458333333333" style="41" customWidth="1"/>
    <col min="8" max="8" width="18.8541666666667" style="41" customWidth="1"/>
    <col min="9" max="16384" width="9.14583333333333" style="40" customWidth="1"/>
  </cols>
  <sheetData>
    <row r="1" s="40" customFormat="1" ht="14.25" customHeight="1" spans="1:8">
      <c r="A1" s="41"/>
      <c r="B1" s="41"/>
      <c r="C1" s="41"/>
      <c r="D1" s="41"/>
      <c r="E1" s="41"/>
      <c r="F1" s="41"/>
      <c r="G1" s="41"/>
      <c r="H1" s="42" t="s">
        <v>771</v>
      </c>
    </row>
    <row r="2" s="40" customFormat="1" ht="28.5" customHeight="1" spans="1:8">
      <c r="A2" s="43" t="s">
        <v>772</v>
      </c>
      <c r="B2" s="44"/>
      <c r="C2" s="44"/>
      <c r="D2" s="44"/>
      <c r="E2" s="44"/>
      <c r="F2" s="44"/>
      <c r="G2" s="44"/>
      <c r="H2" s="44"/>
    </row>
    <row r="3" s="40" customFormat="1" ht="13.5" customHeight="1" spans="1:8">
      <c r="A3" s="45" t="s">
        <v>2</v>
      </c>
      <c r="B3" s="46"/>
      <c r="C3" s="41"/>
      <c r="D3" s="41"/>
      <c r="E3" s="41"/>
      <c r="F3" s="41"/>
      <c r="G3" s="41"/>
      <c r="H3" s="41"/>
    </row>
    <row r="4" s="40" customFormat="1" ht="18" customHeight="1" spans="1:8">
      <c r="A4" s="47" t="s">
        <v>734</v>
      </c>
      <c r="B4" s="47" t="s">
        <v>773</v>
      </c>
      <c r="C4" s="47" t="s">
        <v>774</v>
      </c>
      <c r="D4" s="47" t="s">
        <v>775</v>
      </c>
      <c r="E4" s="47" t="s">
        <v>776</v>
      </c>
      <c r="F4" s="48" t="s">
        <v>777</v>
      </c>
      <c r="G4" s="49"/>
      <c r="H4" s="50"/>
    </row>
    <row r="5" s="40" customFormat="1" ht="18" customHeight="1" spans="1:8">
      <c r="A5" s="51"/>
      <c r="B5" s="51"/>
      <c r="C5" s="51"/>
      <c r="D5" s="51"/>
      <c r="E5" s="51"/>
      <c r="F5" s="52" t="s">
        <v>742</v>
      </c>
      <c r="G5" s="52" t="s">
        <v>778</v>
      </c>
      <c r="H5" s="52" t="s">
        <v>779</v>
      </c>
    </row>
    <row r="6" s="40" customFormat="1" ht="21" customHeight="1" spans="1:8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2">
        <v>6</v>
      </c>
      <c r="G6" s="52">
        <v>7</v>
      </c>
      <c r="H6" s="52">
        <v>8</v>
      </c>
    </row>
    <row r="7" s="40" customFormat="1" ht="33" customHeight="1" spans="1:8">
      <c r="A7" s="53" t="s">
        <v>191</v>
      </c>
      <c r="B7" s="53" t="s">
        <v>191</v>
      </c>
      <c r="C7" s="53" t="s">
        <v>191</v>
      </c>
      <c r="D7" s="53" t="s">
        <v>191</v>
      </c>
      <c r="E7" s="53" t="s">
        <v>191</v>
      </c>
      <c r="F7" s="54" t="s">
        <v>191</v>
      </c>
      <c r="G7" s="55" t="s">
        <v>191</v>
      </c>
      <c r="H7" s="55" t="s">
        <v>191</v>
      </c>
    </row>
    <row r="8" s="40" customFormat="1" ht="24" customHeight="1" spans="1:8">
      <c r="A8" s="56" t="s">
        <v>56</v>
      </c>
      <c r="B8" s="57"/>
      <c r="C8" s="57"/>
      <c r="D8" s="57"/>
      <c r="E8" s="57"/>
      <c r="F8" s="58" t="s">
        <v>191</v>
      </c>
      <c r="G8" s="59"/>
      <c r="H8" s="59" t="s">
        <v>191</v>
      </c>
    </row>
    <row r="9" s="40" customFormat="1" ht="21.75" customHeight="1" spans="1:8">
      <c r="A9" s="1" t="s">
        <v>780</v>
      </c>
      <c r="B9" s="60"/>
      <c r="C9" s="60"/>
      <c r="D9" s="60"/>
      <c r="E9" s="60"/>
      <c r="F9" s="60"/>
      <c r="G9" s="60"/>
      <c r="H9" s="61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3" sqref="A3:G3"/>
    </sheetView>
  </sheetViews>
  <sheetFormatPr defaultColWidth="9.14583333333333" defaultRowHeight="14.25" customHeight="1"/>
  <cols>
    <col min="1" max="1" width="36.71875" style="1" customWidth="1"/>
    <col min="2" max="3" width="23.8541666666667" style="1" customWidth="1"/>
    <col min="4" max="4" width="15.1458333333333" style="1" customWidth="1"/>
    <col min="5" max="5" width="17.71875" style="1" customWidth="1"/>
    <col min="6" max="6" width="15.1458333333333" style="1" customWidth="1"/>
    <col min="7" max="7" width="17.71875" style="1" customWidth="1"/>
    <col min="8" max="11" width="15.4270833333333" style="1" customWidth="1"/>
    <col min="12" max="12" width="9.14583333333333" style="1" customWidth="1"/>
    <col min="13" max="16384" width="9.14583333333333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781</v>
      </c>
    </row>
    <row r="2" ht="27.75" customHeight="1" spans="1:11">
      <c r="A2" s="5" t="s">
        <v>782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209</v>
      </c>
    </row>
    <row r="4" ht="21.75" customHeight="1" spans="1:11">
      <c r="A4" s="10" t="s">
        <v>337</v>
      </c>
      <c r="B4" s="10" t="s">
        <v>221</v>
      </c>
      <c r="C4" s="10" t="s">
        <v>219</v>
      </c>
      <c r="D4" s="11" t="s">
        <v>222</v>
      </c>
      <c r="E4" s="11" t="s">
        <v>223</v>
      </c>
      <c r="F4" s="11" t="s">
        <v>224</v>
      </c>
      <c r="G4" s="11" t="s">
        <v>338</v>
      </c>
      <c r="H4" s="17" t="s">
        <v>56</v>
      </c>
      <c r="I4" s="12" t="s">
        <v>783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3"/>
      <c r="I5" s="11" t="s">
        <v>59</v>
      </c>
      <c r="J5" s="11" t="s">
        <v>60</v>
      </c>
      <c r="K5" s="11" t="s">
        <v>61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58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4"/>
      <c r="B8" s="35" t="s">
        <v>191</v>
      </c>
      <c r="C8" s="34"/>
      <c r="D8" s="34"/>
      <c r="E8" s="34"/>
      <c r="F8" s="34"/>
      <c r="G8" s="34"/>
      <c r="H8" s="36" t="s">
        <v>191</v>
      </c>
      <c r="I8" s="36" t="s">
        <v>191</v>
      </c>
      <c r="J8" s="36" t="s">
        <v>191</v>
      </c>
      <c r="K8" s="36"/>
    </row>
    <row r="9" ht="18.75" customHeight="1" spans="1:11">
      <c r="A9" s="35" t="s">
        <v>191</v>
      </c>
      <c r="B9" s="35" t="s">
        <v>191</v>
      </c>
      <c r="C9" s="35" t="s">
        <v>191</v>
      </c>
      <c r="D9" s="35" t="s">
        <v>191</v>
      </c>
      <c r="E9" s="35" t="s">
        <v>191</v>
      </c>
      <c r="F9" s="35" t="s">
        <v>191</v>
      </c>
      <c r="G9" s="35" t="s">
        <v>191</v>
      </c>
      <c r="H9" s="32" t="s">
        <v>191</v>
      </c>
      <c r="I9" s="32" t="s">
        <v>191</v>
      </c>
      <c r="J9" s="32" t="s">
        <v>191</v>
      </c>
      <c r="K9" s="32"/>
    </row>
    <row r="10" ht="18.75" customHeight="1" spans="1:11">
      <c r="A10" s="37" t="s">
        <v>159</v>
      </c>
      <c r="B10" s="38"/>
      <c r="C10" s="38"/>
      <c r="D10" s="38"/>
      <c r="E10" s="38"/>
      <c r="F10" s="38"/>
      <c r="G10" s="39"/>
      <c r="H10" s="32" t="s">
        <v>191</v>
      </c>
      <c r="I10" s="32" t="s">
        <v>191</v>
      </c>
      <c r="J10" s="32" t="s">
        <v>191</v>
      </c>
      <c r="K10" s="32"/>
    </row>
    <row r="11" customHeight="1" spans="1:1">
      <c r="A11" s="1" t="s">
        <v>784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84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33"/>
  <sheetViews>
    <sheetView workbookViewId="0">
      <selection activeCell="J20" sqref="J20"/>
    </sheetView>
  </sheetViews>
  <sheetFormatPr defaultColWidth="9.14583333333333" defaultRowHeight="14.25" customHeight="1"/>
  <cols>
    <col min="1" max="1" width="22.28125" style="1" customWidth="1"/>
    <col min="2" max="2" width="15.1458333333333" style="1" customWidth="1"/>
    <col min="3" max="3" width="46.5729166666667" style="1" customWidth="1"/>
    <col min="4" max="4" width="14.8541666666667" style="1" customWidth="1"/>
    <col min="5" max="7" width="23.8541666666667" style="1" customWidth="1"/>
    <col min="8" max="8" width="9.14583333333333" style="1" customWidth="1"/>
    <col min="9" max="16384" width="9.14583333333333" style="1"/>
  </cols>
  <sheetData>
    <row r="1" ht="13.5" customHeight="1" spans="4:7">
      <c r="D1" s="2"/>
      <c r="E1" s="3"/>
      <c r="F1" s="3"/>
      <c r="G1" s="4" t="s">
        <v>785</v>
      </c>
    </row>
    <row r="2" ht="27.75" customHeight="1" spans="1:7">
      <c r="A2" s="5" t="s">
        <v>786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209</v>
      </c>
    </row>
    <row r="4" ht="21.75" customHeight="1" spans="1:7">
      <c r="A4" s="10" t="s">
        <v>219</v>
      </c>
      <c r="B4" s="10" t="s">
        <v>337</v>
      </c>
      <c r="C4" s="10" t="s">
        <v>221</v>
      </c>
      <c r="D4" s="11" t="s">
        <v>787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7" t="s">
        <v>788</v>
      </c>
      <c r="F5" s="11" t="s">
        <v>789</v>
      </c>
      <c r="G5" s="11" t="s">
        <v>790</v>
      </c>
    </row>
    <row r="6" ht="40.5" customHeight="1" spans="1:7">
      <c r="A6" s="18"/>
      <c r="B6" s="18"/>
      <c r="C6" s="18"/>
      <c r="D6" s="19"/>
      <c r="E6" s="20"/>
      <c r="F6" s="19"/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18" customHeight="1" spans="1:7">
      <c r="A8" s="23" t="s">
        <v>71</v>
      </c>
      <c r="B8" s="24"/>
      <c r="C8" s="24"/>
      <c r="D8" s="24"/>
      <c r="E8" s="25">
        <v>64182726.64</v>
      </c>
      <c r="F8" s="25"/>
      <c r="G8" s="25"/>
    </row>
    <row r="9" ht="18" customHeight="1" spans="1:9">
      <c r="A9" s="26"/>
      <c r="B9" s="24" t="s">
        <v>791</v>
      </c>
      <c r="C9" s="24" t="s">
        <v>393</v>
      </c>
      <c r="D9" s="24" t="s">
        <v>792</v>
      </c>
      <c r="E9" s="25">
        <v>3281200</v>
      </c>
      <c r="F9" s="25"/>
      <c r="G9" s="25"/>
      <c r="I9" s="1" t="s">
        <v>793</v>
      </c>
    </row>
    <row r="10" ht="18" customHeight="1" spans="1:7">
      <c r="A10" s="27"/>
      <c r="B10" s="24" t="s">
        <v>791</v>
      </c>
      <c r="C10" s="24" t="s">
        <v>354</v>
      </c>
      <c r="D10" s="24" t="s">
        <v>792</v>
      </c>
      <c r="E10" s="25"/>
      <c r="F10" s="25"/>
      <c r="G10" s="25"/>
    </row>
    <row r="11" ht="18" customHeight="1" spans="1:7">
      <c r="A11" s="27"/>
      <c r="B11" s="24" t="s">
        <v>794</v>
      </c>
      <c r="C11" s="24" t="s">
        <v>401</v>
      </c>
      <c r="D11" s="24" t="s">
        <v>792</v>
      </c>
      <c r="E11" s="25">
        <v>21000</v>
      </c>
      <c r="F11" s="25"/>
      <c r="G11" s="25"/>
    </row>
    <row r="12" ht="24" customHeight="1" spans="1:7">
      <c r="A12" s="27"/>
      <c r="B12" s="24" t="s">
        <v>794</v>
      </c>
      <c r="C12" s="24" t="s">
        <v>381</v>
      </c>
      <c r="D12" s="24" t="s">
        <v>792</v>
      </c>
      <c r="E12" s="25"/>
      <c r="F12" s="25"/>
      <c r="G12" s="25"/>
    </row>
    <row r="13" ht="18" customHeight="1" spans="1:7">
      <c r="A13" s="27"/>
      <c r="B13" s="24" t="s">
        <v>795</v>
      </c>
      <c r="C13" s="24" t="s">
        <v>352</v>
      </c>
      <c r="D13" s="24" t="s">
        <v>792</v>
      </c>
      <c r="E13" s="25">
        <v>3600000</v>
      </c>
      <c r="F13" s="25"/>
      <c r="G13" s="25"/>
    </row>
    <row r="14" ht="18" customHeight="1" spans="1:7">
      <c r="A14" s="27"/>
      <c r="B14" s="24" t="s">
        <v>795</v>
      </c>
      <c r="C14" s="24" t="s">
        <v>389</v>
      </c>
      <c r="D14" s="24" t="s">
        <v>792</v>
      </c>
      <c r="E14" s="25"/>
      <c r="F14" s="25"/>
      <c r="G14" s="25"/>
    </row>
    <row r="15" ht="18" customHeight="1" spans="1:7">
      <c r="A15" s="27"/>
      <c r="B15" s="24" t="s">
        <v>795</v>
      </c>
      <c r="C15" s="24" t="s">
        <v>391</v>
      </c>
      <c r="D15" s="24" t="s">
        <v>792</v>
      </c>
      <c r="E15" s="25">
        <v>170000</v>
      </c>
      <c r="F15" s="25"/>
      <c r="G15" s="25"/>
    </row>
    <row r="16" ht="18" customHeight="1" spans="1:7">
      <c r="A16" s="27"/>
      <c r="B16" s="24" t="s">
        <v>795</v>
      </c>
      <c r="C16" s="24" t="s">
        <v>399</v>
      </c>
      <c r="D16" s="24" t="s">
        <v>792</v>
      </c>
      <c r="E16" s="25"/>
      <c r="F16" s="25"/>
      <c r="G16" s="25"/>
    </row>
    <row r="17" ht="18" customHeight="1" spans="1:7">
      <c r="A17" s="27"/>
      <c r="B17" s="24" t="s">
        <v>795</v>
      </c>
      <c r="C17" s="24" t="s">
        <v>346</v>
      </c>
      <c r="D17" s="24" t="s">
        <v>792</v>
      </c>
      <c r="E17" s="25">
        <v>30000</v>
      </c>
      <c r="F17" s="25"/>
      <c r="G17" s="25"/>
    </row>
    <row r="18" ht="18" customHeight="1" spans="1:7">
      <c r="A18" s="27"/>
      <c r="B18" s="24" t="s">
        <v>795</v>
      </c>
      <c r="C18" s="24" t="s">
        <v>341</v>
      </c>
      <c r="D18" s="24" t="s">
        <v>792</v>
      </c>
      <c r="E18" s="25">
        <v>571343.64</v>
      </c>
      <c r="F18" s="25"/>
      <c r="G18" s="25"/>
    </row>
    <row r="19" ht="18" customHeight="1" spans="1:7">
      <c r="A19" s="27"/>
      <c r="B19" s="24" t="s">
        <v>795</v>
      </c>
      <c r="C19" s="24" t="s">
        <v>357</v>
      </c>
      <c r="D19" s="24" t="s">
        <v>792</v>
      </c>
      <c r="E19" s="25">
        <v>380000</v>
      </c>
      <c r="F19" s="25"/>
      <c r="G19" s="25"/>
    </row>
    <row r="20" ht="18" customHeight="1" spans="1:7">
      <c r="A20" s="27"/>
      <c r="B20" s="24" t="s">
        <v>795</v>
      </c>
      <c r="C20" s="24" t="s">
        <v>367</v>
      </c>
      <c r="D20" s="24" t="s">
        <v>792</v>
      </c>
      <c r="E20" s="25">
        <v>7050</v>
      </c>
      <c r="F20" s="25"/>
      <c r="G20" s="25"/>
    </row>
    <row r="21" ht="18" customHeight="1" spans="1:7">
      <c r="A21" s="27"/>
      <c r="B21" s="24" t="s">
        <v>795</v>
      </c>
      <c r="C21" s="24" t="s">
        <v>369</v>
      </c>
      <c r="D21" s="24" t="s">
        <v>792</v>
      </c>
      <c r="E21" s="25">
        <v>3000</v>
      </c>
      <c r="F21" s="25"/>
      <c r="G21" s="25"/>
    </row>
    <row r="22" ht="18" customHeight="1" spans="1:7">
      <c r="A22" s="27"/>
      <c r="B22" s="24" t="s">
        <v>795</v>
      </c>
      <c r="C22" s="24" t="s">
        <v>371</v>
      </c>
      <c r="D22" s="24" t="s">
        <v>792</v>
      </c>
      <c r="E22" s="25">
        <v>12600</v>
      </c>
      <c r="F22" s="25"/>
      <c r="G22" s="25"/>
    </row>
    <row r="23" ht="28" customHeight="1" spans="1:7">
      <c r="A23" s="27"/>
      <c r="B23" s="24" t="s">
        <v>795</v>
      </c>
      <c r="C23" s="24" t="s">
        <v>386</v>
      </c>
      <c r="D23" s="24" t="s">
        <v>792</v>
      </c>
      <c r="E23" s="25">
        <v>10000000</v>
      </c>
      <c r="F23" s="25"/>
      <c r="G23" s="25"/>
    </row>
    <row r="24" ht="18" customHeight="1" spans="1:7">
      <c r="A24" s="27"/>
      <c r="B24" s="24" t="s">
        <v>795</v>
      </c>
      <c r="C24" s="24" t="s">
        <v>384</v>
      </c>
      <c r="D24" s="24" t="s">
        <v>792</v>
      </c>
      <c r="E24" s="25">
        <v>1000000</v>
      </c>
      <c r="F24" s="25"/>
      <c r="G24" s="25"/>
    </row>
    <row r="25" ht="27" customHeight="1" spans="1:7">
      <c r="A25" s="27"/>
      <c r="B25" s="24" t="s">
        <v>795</v>
      </c>
      <c r="C25" s="24" t="s">
        <v>350</v>
      </c>
      <c r="D25" s="24" t="s">
        <v>792</v>
      </c>
      <c r="E25" s="25">
        <v>1296800</v>
      </c>
      <c r="F25" s="25"/>
      <c r="G25" s="25"/>
    </row>
    <row r="26" ht="18" customHeight="1" spans="1:7">
      <c r="A26" s="27"/>
      <c r="B26" s="24" t="s">
        <v>795</v>
      </c>
      <c r="C26" s="24" t="s">
        <v>379</v>
      </c>
      <c r="D26" s="24" t="s">
        <v>792</v>
      </c>
      <c r="E26" s="25">
        <v>1016765</v>
      </c>
      <c r="F26" s="25"/>
      <c r="G26" s="25"/>
    </row>
    <row r="27" ht="18" customHeight="1" spans="1:7">
      <c r="A27" s="27"/>
      <c r="B27" s="24" t="s">
        <v>795</v>
      </c>
      <c r="C27" s="24" t="s">
        <v>377</v>
      </c>
      <c r="D27" s="24" t="s">
        <v>792</v>
      </c>
      <c r="E27" s="25">
        <v>39554968</v>
      </c>
      <c r="F27" s="25"/>
      <c r="G27" s="25"/>
    </row>
    <row r="28" ht="18" customHeight="1" spans="1:7">
      <c r="A28" s="27"/>
      <c r="B28" s="24" t="s">
        <v>795</v>
      </c>
      <c r="C28" s="24" t="s">
        <v>375</v>
      </c>
      <c r="D28" s="24" t="s">
        <v>792</v>
      </c>
      <c r="E28" s="25">
        <v>2538000</v>
      </c>
      <c r="F28" s="25"/>
      <c r="G28" s="25"/>
    </row>
    <row r="29" ht="18" customHeight="1" spans="1:7">
      <c r="A29" s="27"/>
      <c r="B29" s="24" t="s">
        <v>795</v>
      </c>
      <c r="C29" s="24" t="s">
        <v>397</v>
      </c>
      <c r="D29" s="24" t="s">
        <v>792</v>
      </c>
      <c r="E29" s="25">
        <v>500000</v>
      </c>
      <c r="F29" s="25"/>
      <c r="G29" s="25"/>
    </row>
    <row r="30" ht="18" customHeight="1" spans="1:7">
      <c r="A30" s="27"/>
      <c r="B30" s="24" t="s">
        <v>795</v>
      </c>
      <c r="C30" s="24" t="s">
        <v>348</v>
      </c>
      <c r="D30" s="24" t="s">
        <v>792</v>
      </c>
      <c r="E30" s="25"/>
      <c r="F30" s="25"/>
      <c r="G30" s="25"/>
    </row>
    <row r="31" ht="18" customHeight="1" spans="1:7">
      <c r="A31" s="27"/>
      <c r="B31" s="24" t="s">
        <v>795</v>
      </c>
      <c r="C31" s="24" t="s">
        <v>363</v>
      </c>
      <c r="D31" s="24" t="s">
        <v>792</v>
      </c>
      <c r="E31" s="25">
        <v>200000</v>
      </c>
      <c r="F31" s="25"/>
      <c r="G31" s="25"/>
    </row>
    <row r="32" ht="18.75" customHeight="1" spans="1:7">
      <c r="A32" s="28" t="s">
        <v>56</v>
      </c>
      <c r="B32" s="29" t="s">
        <v>191</v>
      </c>
      <c r="C32" s="29"/>
      <c r="D32" s="30"/>
      <c r="E32" s="31">
        <f>SUM(E9:E31)</f>
        <v>64182726.64</v>
      </c>
      <c r="F32" s="32" t="s">
        <v>191</v>
      </c>
      <c r="G32" s="32" t="s">
        <v>191</v>
      </c>
    </row>
    <row r="33" ht="22" customHeight="1" spans="1:1">
      <c r="A33" s="1" t="s">
        <v>796</v>
      </c>
    </row>
  </sheetData>
  <mergeCells count="11">
    <mergeCell ref="A2:G2"/>
    <mergeCell ref="A3:D3"/>
    <mergeCell ref="E4:G4"/>
    <mergeCell ref="A32:D3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workbookViewId="0">
      <selection activeCell="A3" sqref="A3:D3"/>
    </sheetView>
  </sheetViews>
  <sheetFormatPr defaultColWidth="8" defaultRowHeight="14.25" customHeight="1"/>
  <cols>
    <col min="1" max="1" width="11.25" style="126" customWidth="1"/>
    <col min="2" max="2" width="20.8541666666667" style="126" customWidth="1"/>
    <col min="3" max="3" width="16" style="126" customWidth="1"/>
    <col min="4" max="4" width="16.1458333333333" style="126" customWidth="1"/>
    <col min="5" max="5" width="15.4270833333333" style="126" customWidth="1"/>
    <col min="6" max="6" width="16.1458333333333" style="126" customWidth="1"/>
    <col min="7" max="8" width="14.28125" style="126" customWidth="1"/>
    <col min="9" max="9" width="14.28125" style="40" customWidth="1"/>
    <col min="10" max="13" width="14.28125" style="126" customWidth="1"/>
    <col min="14" max="14" width="14.28125" style="40" customWidth="1"/>
    <col min="15" max="15" width="14.28125" style="126" customWidth="1"/>
    <col min="16" max="19" width="14.28125" style="40" customWidth="1"/>
    <col min="20" max="21" width="14.28125" style="126" customWidth="1"/>
    <col min="22" max="16384" width="8" style="40" customWidth="1"/>
  </cols>
  <sheetData>
    <row r="1" s="40" customFormat="1" customHeight="1" spans="1:21">
      <c r="A1" s="127"/>
      <c r="B1" s="127"/>
      <c r="C1" s="127"/>
      <c r="D1" s="127"/>
      <c r="E1" s="127"/>
      <c r="F1" s="127"/>
      <c r="G1" s="127"/>
      <c r="H1" s="127"/>
      <c r="I1" s="228"/>
      <c r="J1" s="127"/>
      <c r="K1" s="127"/>
      <c r="L1" s="127"/>
      <c r="M1" s="127"/>
      <c r="N1" s="228"/>
      <c r="O1" s="127"/>
      <c r="P1" s="228"/>
      <c r="Q1" s="228"/>
      <c r="R1" s="228"/>
      <c r="S1" s="228"/>
      <c r="T1" s="343" t="s">
        <v>52</v>
      </c>
      <c r="U1" s="344"/>
    </row>
    <row r="2" s="40" customFormat="1" ht="36" customHeight="1" spans="1:21">
      <c r="A2" s="164" t="s">
        <v>53</v>
      </c>
      <c r="B2" s="44"/>
      <c r="C2" s="44"/>
      <c r="D2" s="44"/>
      <c r="E2" s="44"/>
      <c r="F2" s="44"/>
      <c r="G2" s="44"/>
      <c r="H2" s="44"/>
      <c r="I2" s="145"/>
      <c r="J2" s="44"/>
      <c r="K2" s="44"/>
      <c r="L2" s="44"/>
      <c r="M2" s="44"/>
      <c r="N2" s="145"/>
      <c r="O2" s="44"/>
      <c r="P2" s="145"/>
      <c r="Q2" s="145"/>
      <c r="R2" s="145"/>
      <c r="S2" s="145"/>
      <c r="T2" s="44"/>
      <c r="U2" s="145"/>
    </row>
    <row r="3" s="40" customFormat="1" ht="20.25" customHeight="1" spans="1:21">
      <c r="A3" s="45" t="s">
        <v>2</v>
      </c>
      <c r="B3" s="240"/>
      <c r="C3" s="240"/>
      <c r="D3" s="240"/>
      <c r="E3" s="240"/>
      <c r="F3" s="240"/>
      <c r="G3" s="240"/>
      <c r="H3" s="240"/>
      <c r="I3" s="230"/>
      <c r="J3" s="240"/>
      <c r="K3" s="240"/>
      <c r="L3" s="240"/>
      <c r="M3" s="240"/>
      <c r="N3" s="230"/>
      <c r="O3" s="240"/>
      <c r="P3" s="230"/>
      <c r="Q3" s="230"/>
      <c r="R3" s="230"/>
      <c r="S3" s="230"/>
      <c r="T3" s="343" t="s">
        <v>3</v>
      </c>
      <c r="U3" s="345"/>
    </row>
    <row r="4" s="40" customFormat="1" ht="18.75" customHeight="1" spans="1:21">
      <c r="A4" s="324" t="s">
        <v>54</v>
      </c>
      <c r="B4" s="325" t="s">
        <v>55</v>
      </c>
      <c r="C4" s="325" t="s">
        <v>56</v>
      </c>
      <c r="D4" s="326" t="s">
        <v>57</v>
      </c>
      <c r="E4" s="321"/>
      <c r="F4" s="321"/>
      <c r="G4" s="321"/>
      <c r="H4" s="321"/>
      <c r="I4" s="185"/>
      <c r="J4" s="321"/>
      <c r="K4" s="321"/>
      <c r="L4" s="321"/>
      <c r="M4" s="321"/>
      <c r="N4" s="185"/>
      <c r="O4" s="315"/>
      <c r="P4" s="326" t="s">
        <v>45</v>
      </c>
      <c r="Q4" s="326"/>
      <c r="R4" s="326"/>
      <c r="S4" s="326"/>
      <c r="T4" s="321"/>
      <c r="U4" s="346"/>
    </row>
    <row r="5" s="40" customFormat="1" ht="24.75" customHeight="1" spans="1:21">
      <c r="A5" s="327"/>
      <c r="B5" s="328"/>
      <c r="C5" s="328"/>
      <c r="D5" s="328" t="s">
        <v>58</v>
      </c>
      <c r="E5" s="328" t="s">
        <v>59</v>
      </c>
      <c r="F5" s="328" t="s">
        <v>60</v>
      </c>
      <c r="G5" s="328" t="s">
        <v>61</v>
      </c>
      <c r="H5" s="328" t="s">
        <v>62</v>
      </c>
      <c r="I5" s="336" t="s">
        <v>63</v>
      </c>
      <c r="J5" s="337"/>
      <c r="K5" s="337"/>
      <c r="L5" s="337"/>
      <c r="M5" s="337"/>
      <c r="N5" s="336"/>
      <c r="O5" s="338"/>
      <c r="P5" s="339" t="s">
        <v>58</v>
      </c>
      <c r="Q5" s="339" t="s">
        <v>59</v>
      </c>
      <c r="R5" s="324" t="s">
        <v>60</v>
      </c>
      <c r="S5" s="325" t="s">
        <v>61</v>
      </c>
      <c r="T5" s="347" t="s">
        <v>62</v>
      </c>
      <c r="U5" s="325" t="s">
        <v>63</v>
      </c>
    </row>
    <row r="6" s="40" customFormat="1" ht="30" customHeight="1" spans="1:21">
      <c r="A6" s="206"/>
      <c r="B6" s="217"/>
      <c r="C6" s="217"/>
      <c r="D6" s="217"/>
      <c r="E6" s="217"/>
      <c r="F6" s="217"/>
      <c r="G6" s="217"/>
      <c r="H6" s="217"/>
      <c r="I6" s="219" t="s">
        <v>58</v>
      </c>
      <c r="J6" s="340" t="s">
        <v>64</v>
      </c>
      <c r="K6" s="340" t="s">
        <v>65</v>
      </c>
      <c r="L6" s="340" t="s">
        <v>66</v>
      </c>
      <c r="M6" s="340" t="s">
        <v>67</v>
      </c>
      <c r="N6" s="340" t="s">
        <v>68</v>
      </c>
      <c r="O6" s="340" t="s">
        <v>69</v>
      </c>
      <c r="P6" s="341"/>
      <c r="Q6" s="341"/>
      <c r="R6" s="348"/>
      <c r="S6" s="341"/>
      <c r="T6" s="217"/>
      <c r="U6" s="217"/>
    </row>
    <row r="7" s="40" customFormat="1" ht="28" customHeight="1" spans="1:21">
      <c r="A7" s="211">
        <v>1</v>
      </c>
      <c r="B7" s="208">
        <v>2</v>
      </c>
      <c r="C7" s="208">
        <v>3</v>
      </c>
      <c r="D7" s="208">
        <v>4</v>
      </c>
      <c r="E7" s="329">
        <v>5</v>
      </c>
      <c r="F7" s="330">
        <v>6</v>
      </c>
      <c r="G7" s="330">
        <v>7</v>
      </c>
      <c r="H7" s="329">
        <v>8</v>
      </c>
      <c r="I7" s="329">
        <v>9</v>
      </c>
      <c r="J7" s="330">
        <v>10</v>
      </c>
      <c r="K7" s="330">
        <v>11</v>
      </c>
      <c r="L7" s="329">
        <v>12</v>
      </c>
      <c r="M7" s="329">
        <v>13</v>
      </c>
      <c r="N7" s="219">
        <v>14</v>
      </c>
      <c r="O7" s="208">
        <v>15</v>
      </c>
      <c r="P7" s="342">
        <v>16</v>
      </c>
      <c r="Q7" s="349">
        <v>17</v>
      </c>
      <c r="R7" s="350">
        <v>18</v>
      </c>
      <c r="S7" s="350">
        <v>19</v>
      </c>
      <c r="T7" s="350">
        <v>20</v>
      </c>
      <c r="U7" s="217">
        <v>21</v>
      </c>
    </row>
    <row r="8" s="226" customFormat="1" ht="27" customHeight="1" spans="1:21">
      <c r="A8" s="331" t="s">
        <v>70</v>
      </c>
      <c r="B8" s="331" t="s">
        <v>71</v>
      </c>
      <c r="C8" s="25">
        <v>132725935.59</v>
      </c>
      <c r="D8" s="25">
        <v>132725935.59</v>
      </c>
      <c r="E8" s="25">
        <v>75675739.36</v>
      </c>
      <c r="F8" s="25">
        <v>52050196.23</v>
      </c>
      <c r="G8" s="25"/>
      <c r="H8" s="25"/>
      <c r="I8" s="25">
        <v>5000000</v>
      </c>
      <c r="J8" s="25"/>
      <c r="K8" s="25"/>
      <c r="L8" s="25"/>
      <c r="M8" s="25"/>
      <c r="N8" s="25"/>
      <c r="O8" s="25">
        <v>5000000</v>
      </c>
      <c r="P8" s="333">
        <f>SUM(Q8:U8)</f>
        <v>0</v>
      </c>
      <c r="Q8" s="333"/>
      <c r="R8" s="351"/>
      <c r="S8" s="352"/>
      <c r="T8" s="353"/>
      <c r="U8" s="353"/>
    </row>
    <row r="9" s="226" customFormat="1" ht="27" customHeight="1" spans="1:21">
      <c r="A9" s="332"/>
      <c r="B9" s="332"/>
      <c r="C9" s="333">
        <f>D9+I9+P9</f>
        <v>0</v>
      </c>
      <c r="D9" s="333">
        <f>SUM(E9:H9)</f>
        <v>0</v>
      </c>
      <c r="E9" s="333"/>
      <c r="F9" s="333"/>
      <c r="G9" s="333"/>
      <c r="H9" s="333"/>
      <c r="I9" s="333">
        <f>SUM(J9:O9)</f>
        <v>0</v>
      </c>
      <c r="J9" s="333"/>
      <c r="K9" s="333"/>
      <c r="L9" s="333"/>
      <c r="M9" s="333"/>
      <c r="N9" s="333"/>
      <c r="O9" s="333"/>
      <c r="P9" s="333">
        <f>SUM(Q9:U9)</f>
        <v>0</v>
      </c>
      <c r="Q9" s="333"/>
      <c r="R9" s="351"/>
      <c r="S9" s="352"/>
      <c r="T9" s="353"/>
      <c r="U9" s="353"/>
    </row>
    <row r="10" s="226" customFormat="1" ht="30" customHeight="1" spans="1:21">
      <c r="A10" s="334" t="s">
        <v>56</v>
      </c>
      <c r="B10" s="335"/>
      <c r="C10" s="333">
        <f>SUM(C8:C9)</f>
        <v>132725935.59</v>
      </c>
      <c r="D10" s="333">
        <f>SUM(D8:D9)</f>
        <v>132725935.59</v>
      </c>
      <c r="E10" s="333">
        <f>SUM(E8:E9)</f>
        <v>75675739.36</v>
      </c>
      <c r="F10" s="333">
        <f t="shared" ref="D10:U10" si="0">SUM(F8:F9)</f>
        <v>52050196.23</v>
      </c>
      <c r="G10" s="333">
        <f t="shared" si="0"/>
        <v>0</v>
      </c>
      <c r="H10" s="333">
        <f t="shared" si="0"/>
        <v>0</v>
      </c>
      <c r="I10" s="333">
        <f t="shared" si="0"/>
        <v>5000000</v>
      </c>
      <c r="J10" s="333">
        <f t="shared" si="0"/>
        <v>0</v>
      </c>
      <c r="K10" s="333">
        <f t="shared" si="0"/>
        <v>0</v>
      </c>
      <c r="L10" s="333">
        <f t="shared" si="0"/>
        <v>0</v>
      </c>
      <c r="M10" s="333">
        <f t="shared" si="0"/>
        <v>0</v>
      </c>
      <c r="N10" s="333">
        <f t="shared" si="0"/>
        <v>0</v>
      </c>
      <c r="O10" s="333">
        <f t="shared" si="0"/>
        <v>5000000</v>
      </c>
      <c r="P10" s="333">
        <f t="shared" si="0"/>
        <v>0</v>
      </c>
      <c r="Q10" s="333">
        <f t="shared" si="0"/>
        <v>0</v>
      </c>
      <c r="R10" s="333">
        <f t="shared" si="0"/>
        <v>0</v>
      </c>
      <c r="S10" s="333">
        <f t="shared" si="0"/>
        <v>0</v>
      </c>
      <c r="T10" s="333">
        <f t="shared" si="0"/>
        <v>0</v>
      </c>
      <c r="U10" s="333">
        <f t="shared" si="0"/>
        <v>0</v>
      </c>
    </row>
  </sheetData>
  <mergeCells count="22">
    <mergeCell ref="T1:U1"/>
    <mergeCell ref="A2:U2"/>
    <mergeCell ref="A3:D3"/>
    <mergeCell ref="T3:U3"/>
    <mergeCell ref="D4:O4"/>
    <mergeCell ref="P4:U4"/>
    <mergeCell ref="I5:O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511805555555556" right="0.393055555555556" top="0.550694444444444" bottom="0.472222222222222" header="0" footer="0"/>
  <pageSetup paperSize="9" scale="57" orientation="landscape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46"/>
  <sheetViews>
    <sheetView workbookViewId="0">
      <selection activeCell="E20" sqref="E20"/>
    </sheetView>
  </sheetViews>
  <sheetFormatPr defaultColWidth="9.14583333333333" defaultRowHeight="14.25" customHeight="1"/>
  <cols>
    <col min="1" max="1" width="13.28125" style="126" customWidth="1"/>
    <col min="2" max="2" width="25.8541666666667" style="126" customWidth="1"/>
    <col min="3" max="5" width="15.8541666666667" style="126" customWidth="1"/>
    <col min="6" max="7" width="15.5729166666667" style="126" customWidth="1"/>
    <col min="8" max="9" width="13.28125" style="126" customWidth="1"/>
    <col min="10" max="10" width="14.5729166666667" style="126" customWidth="1"/>
    <col min="11" max="15" width="13.28125" style="126" customWidth="1"/>
    <col min="16" max="16" width="14.4270833333333" style="126" customWidth="1"/>
    <col min="17" max="16384" width="9.14583333333333" style="126" hidden="1" customWidth="1"/>
  </cols>
  <sheetData>
    <row r="1" s="126" customFormat="1" ht="15.75" customHeight="1" spans="15:16">
      <c r="O1" s="319"/>
      <c r="P1" s="319" t="s">
        <v>72</v>
      </c>
    </row>
    <row r="2" s="126" customFormat="1" ht="28.5" customHeight="1" spans="1:16">
      <c r="A2" s="302" t="s">
        <v>73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</row>
    <row r="3" s="126" customFormat="1" ht="15" customHeight="1" spans="1:16">
      <c r="A3" s="303" t="s">
        <v>2</v>
      </c>
      <c r="B3" s="304"/>
      <c r="C3" s="248"/>
      <c r="E3" s="248"/>
      <c r="F3" s="248"/>
      <c r="I3" s="248"/>
      <c r="K3" s="248"/>
      <c r="L3" s="248"/>
      <c r="O3" s="320"/>
      <c r="P3" s="320" t="s">
        <v>3</v>
      </c>
    </row>
    <row r="4" s="1" customFormat="1" ht="17.25" customHeight="1" spans="1:16">
      <c r="A4" s="305" t="s">
        <v>74</v>
      </c>
      <c r="B4" s="305" t="s">
        <v>75</v>
      </c>
      <c r="C4" s="306" t="s">
        <v>56</v>
      </c>
      <c r="D4" s="282" t="s">
        <v>59</v>
      </c>
      <c r="E4" s="307"/>
      <c r="F4" s="283"/>
      <c r="G4" s="305" t="s">
        <v>60</v>
      </c>
      <c r="H4" s="305" t="s">
        <v>61</v>
      </c>
      <c r="I4" s="305" t="s">
        <v>76</v>
      </c>
      <c r="J4" s="282" t="s">
        <v>63</v>
      </c>
      <c r="K4" s="321"/>
      <c r="L4" s="321"/>
      <c r="M4" s="321"/>
      <c r="N4" s="321"/>
      <c r="O4" s="307"/>
      <c r="P4" s="315"/>
    </row>
    <row r="5" s="1" customFormat="1" ht="26.25" customHeight="1" spans="1:16">
      <c r="A5" s="308"/>
      <c r="B5" s="308"/>
      <c r="C5" s="308"/>
      <c r="D5" s="308" t="s">
        <v>58</v>
      </c>
      <c r="E5" s="309" t="s">
        <v>77</v>
      </c>
      <c r="F5" s="309" t="s">
        <v>78</v>
      </c>
      <c r="G5" s="308"/>
      <c r="H5" s="308"/>
      <c r="I5" s="308"/>
      <c r="J5" s="310" t="s">
        <v>58</v>
      </c>
      <c r="K5" s="322" t="s">
        <v>79</v>
      </c>
      <c r="L5" s="322" t="s">
        <v>80</v>
      </c>
      <c r="M5" s="322" t="s">
        <v>81</v>
      </c>
      <c r="N5" s="322" t="s">
        <v>82</v>
      </c>
      <c r="O5" s="323" t="s">
        <v>83</v>
      </c>
      <c r="P5" s="322" t="s">
        <v>84</v>
      </c>
    </row>
    <row r="6" s="126" customFormat="1" ht="16.5" customHeight="1" spans="1:16">
      <c r="A6" s="310">
        <v>1</v>
      </c>
      <c r="B6" s="310">
        <v>2</v>
      </c>
      <c r="C6" s="310">
        <v>3</v>
      </c>
      <c r="D6" s="310">
        <v>4</v>
      </c>
      <c r="E6" s="310">
        <v>5</v>
      </c>
      <c r="F6" s="310">
        <v>6</v>
      </c>
      <c r="G6" s="310">
        <v>7</v>
      </c>
      <c r="H6" s="310">
        <v>8</v>
      </c>
      <c r="I6" s="310">
        <v>9</v>
      </c>
      <c r="J6" s="310">
        <v>10</v>
      </c>
      <c r="K6" s="310">
        <v>11</v>
      </c>
      <c r="L6" s="310">
        <v>12</v>
      </c>
      <c r="M6" s="310">
        <v>13</v>
      </c>
      <c r="N6" s="310">
        <v>14</v>
      </c>
      <c r="O6" s="310">
        <v>15</v>
      </c>
      <c r="P6" s="310">
        <v>16</v>
      </c>
    </row>
    <row r="7" s="126" customFormat="1" ht="16.5" customHeight="1" spans="1:16">
      <c r="A7" s="311" t="s">
        <v>85</v>
      </c>
      <c r="B7" s="311" t="s">
        <v>86</v>
      </c>
      <c r="C7" s="220">
        <v>1123712.96</v>
      </c>
      <c r="D7" s="220">
        <v>1123712.96</v>
      </c>
      <c r="E7" s="220">
        <v>1102712.96</v>
      </c>
      <c r="F7" s="220">
        <v>21000</v>
      </c>
      <c r="G7" s="220"/>
      <c r="H7" s="220"/>
      <c r="I7" s="220"/>
      <c r="J7" s="220"/>
      <c r="K7" s="220"/>
      <c r="L7" s="220"/>
      <c r="M7" s="220"/>
      <c r="N7" s="220"/>
      <c r="O7" s="220"/>
      <c r="P7" s="310"/>
    </row>
    <row r="8" s="126" customFormat="1" ht="16.5" customHeight="1" spans="1:16">
      <c r="A8" s="312" t="s">
        <v>87</v>
      </c>
      <c r="B8" s="312" t="s">
        <v>88</v>
      </c>
      <c r="C8" s="220">
        <v>1070088.96</v>
      </c>
      <c r="D8" s="220">
        <v>1070088.96</v>
      </c>
      <c r="E8" s="220">
        <v>1070088.96</v>
      </c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310"/>
    </row>
    <row r="9" s="126" customFormat="1" ht="16.5" customHeight="1" spans="1:16">
      <c r="A9" s="313" t="s">
        <v>89</v>
      </c>
      <c r="B9" s="313" t="s">
        <v>90</v>
      </c>
      <c r="C9" s="220">
        <v>30600</v>
      </c>
      <c r="D9" s="220">
        <v>30600</v>
      </c>
      <c r="E9" s="220">
        <v>30600</v>
      </c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310"/>
    </row>
    <row r="10" s="126" customFormat="1" ht="16.5" customHeight="1" spans="1:16">
      <c r="A10" s="313" t="s">
        <v>91</v>
      </c>
      <c r="B10" s="313" t="s">
        <v>92</v>
      </c>
      <c r="C10" s="220">
        <v>12000</v>
      </c>
      <c r="D10" s="220">
        <v>12000</v>
      </c>
      <c r="E10" s="220">
        <v>12000</v>
      </c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310"/>
    </row>
    <row r="11" s="126" customFormat="1" ht="29" customHeight="1" spans="1:16">
      <c r="A11" s="313" t="s">
        <v>93</v>
      </c>
      <c r="B11" s="313" t="s">
        <v>94</v>
      </c>
      <c r="C11" s="220">
        <v>1027488.96</v>
      </c>
      <c r="D11" s="220">
        <v>1027488.96</v>
      </c>
      <c r="E11" s="220">
        <v>1027488.96</v>
      </c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310"/>
    </row>
    <row r="12" s="126" customFormat="1" ht="16.5" customHeight="1" spans="1:16">
      <c r="A12" s="312" t="s">
        <v>95</v>
      </c>
      <c r="B12" s="312" t="s">
        <v>96</v>
      </c>
      <c r="C12" s="220">
        <v>21000</v>
      </c>
      <c r="D12" s="220">
        <v>21000</v>
      </c>
      <c r="E12" s="220"/>
      <c r="F12" s="220">
        <v>21000</v>
      </c>
      <c r="G12" s="220"/>
      <c r="H12" s="220"/>
      <c r="I12" s="220"/>
      <c r="J12" s="220"/>
      <c r="K12" s="220"/>
      <c r="L12" s="220"/>
      <c r="M12" s="220"/>
      <c r="N12" s="220"/>
      <c r="O12" s="220"/>
      <c r="P12" s="310"/>
    </row>
    <row r="13" s="126" customFormat="1" ht="16.5" customHeight="1" spans="1:16">
      <c r="A13" s="313" t="s">
        <v>97</v>
      </c>
      <c r="B13" s="313" t="s">
        <v>98</v>
      </c>
      <c r="C13" s="220">
        <v>21000</v>
      </c>
      <c r="D13" s="220">
        <v>21000</v>
      </c>
      <c r="E13" s="220"/>
      <c r="F13" s="220">
        <v>21000</v>
      </c>
      <c r="G13" s="220"/>
      <c r="H13" s="220"/>
      <c r="I13" s="220"/>
      <c r="J13" s="220"/>
      <c r="K13" s="220"/>
      <c r="L13" s="220"/>
      <c r="M13" s="220"/>
      <c r="N13" s="220"/>
      <c r="O13" s="220"/>
      <c r="P13" s="310"/>
    </row>
    <row r="14" s="126" customFormat="1" ht="16.5" customHeight="1" spans="1:16">
      <c r="A14" s="312" t="s">
        <v>99</v>
      </c>
      <c r="B14" s="312" t="s">
        <v>100</v>
      </c>
      <c r="C14" s="220">
        <v>32624</v>
      </c>
      <c r="D14" s="220">
        <v>32624</v>
      </c>
      <c r="E14" s="220">
        <v>32624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310"/>
    </row>
    <row r="15" s="126" customFormat="1" ht="27" customHeight="1" spans="1:16">
      <c r="A15" s="313" t="s">
        <v>101</v>
      </c>
      <c r="B15" s="313" t="s">
        <v>100</v>
      </c>
      <c r="C15" s="220">
        <v>32624</v>
      </c>
      <c r="D15" s="220">
        <v>32624</v>
      </c>
      <c r="E15" s="220">
        <v>32624</v>
      </c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310"/>
    </row>
    <row r="16" s="126" customFormat="1" ht="16.5" customHeight="1" spans="1:16">
      <c r="A16" s="311" t="s">
        <v>102</v>
      </c>
      <c r="B16" s="311" t="s">
        <v>103</v>
      </c>
      <c r="C16" s="220">
        <v>1120987</v>
      </c>
      <c r="D16" s="220">
        <v>1120987</v>
      </c>
      <c r="E16" s="220">
        <v>1108387</v>
      </c>
      <c r="F16" s="220">
        <v>12600</v>
      </c>
      <c r="G16" s="220"/>
      <c r="H16" s="220"/>
      <c r="I16" s="220"/>
      <c r="J16" s="220"/>
      <c r="K16" s="220"/>
      <c r="L16" s="220"/>
      <c r="M16" s="220"/>
      <c r="N16" s="220"/>
      <c r="O16" s="220"/>
      <c r="P16" s="310"/>
    </row>
    <row r="17" s="126" customFormat="1" ht="16.5" customHeight="1" spans="1:16">
      <c r="A17" s="312" t="s">
        <v>104</v>
      </c>
      <c r="B17" s="312" t="s">
        <v>105</v>
      </c>
      <c r="C17" s="220">
        <v>1120987</v>
      </c>
      <c r="D17" s="220">
        <v>1120987</v>
      </c>
      <c r="E17" s="220">
        <v>1108387</v>
      </c>
      <c r="F17" s="220">
        <v>12600</v>
      </c>
      <c r="G17" s="220"/>
      <c r="H17" s="220"/>
      <c r="I17" s="220"/>
      <c r="J17" s="220"/>
      <c r="K17" s="220"/>
      <c r="L17" s="220"/>
      <c r="M17" s="220"/>
      <c r="N17" s="220"/>
      <c r="O17" s="220"/>
      <c r="P17" s="310"/>
    </row>
    <row r="18" s="126" customFormat="1" ht="16.5" customHeight="1" spans="1:16">
      <c r="A18" s="313" t="s">
        <v>106</v>
      </c>
      <c r="B18" s="313" t="s">
        <v>107</v>
      </c>
      <c r="C18" s="220">
        <v>599592</v>
      </c>
      <c r="D18" s="220">
        <v>599592</v>
      </c>
      <c r="E18" s="220">
        <v>599592</v>
      </c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310"/>
    </row>
    <row r="19" s="126" customFormat="1" ht="16.5" customHeight="1" spans="1:16">
      <c r="A19" s="313" t="s">
        <v>108</v>
      </c>
      <c r="B19" s="313" t="s">
        <v>109</v>
      </c>
      <c r="C19" s="220">
        <v>24370</v>
      </c>
      <c r="D19" s="220">
        <v>24370</v>
      </c>
      <c r="E19" s="220">
        <v>16170</v>
      </c>
      <c r="F19" s="220">
        <v>8200</v>
      </c>
      <c r="G19" s="220"/>
      <c r="H19" s="220"/>
      <c r="I19" s="220"/>
      <c r="J19" s="220"/>
      <c r="K19" s="220"/>
      <c r="L19" s="220"/>
      <c r="M19" s="220"/>
      <c r="N19" s="220"/>
      <c r="O19" s="220"/>
      <c r="P19" s="310"/>
    </row>
    <row r="20" s="126" customFormat="1" ht="16.5" customHeight="1" spans="1:16">
      <c r="A20" s="313" t="s">
        <v>110</v>
      </c>
      <c r="B20" s="313" t="s">
        <v>111</v>
      </c>
      <c r="C20" s="220">
        <v>439228</v>
      </c>
      <c r="D20" s="220">
        <v>439228</v>
      </c>
      <c r="E20" s="220">
        <v>434828</v>
      </c>
      <c r="F20" s="220">
        <v>4400</v>
      </c>
      <c r="G20" s="220"/>
      <c r="H20" s="220"/>
      <c r="I20" s="220"/>
      <c r="J20" s="220"/>
      <c r="K20" s="220"/>
      <c r="L20" s="220"/>
      <c r="M20" s="220"/>
      <c r="N20" s="220"/>
      <c r="O20" s="220"/>
      <c r="P20" s="310"/>
    </row>
    <row r="21" s="126" customFormat="1" ht="25" customHeight="1" spans="1:16">
      <c r="A21" s="313" t="s">
        <v>112</v>
      </c>
      <c r="B21" s="313" t="s">
        <v>113</v>
      </c>
      <c r="C21" s="220">
        <v>57797</v>
      </c>
      <c r="D21" s="220">
        <v>57797</v>
      </c>
      <c r="E21" s="220">
        <v>57797</v>
      </c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310"/>
    </row>
    <row r="22" s="126" customFormat="1" ht="16.5" customHeight="1" spans="1:16">
      <c r="A22" s="311" t="s">
        <v>114</v>
      </c>
      <c r="B22" s="311" t="s">
        <v>115</v>
      </c>
      <c r="C22" s="220">
        <v>44406533</v>
      </c>
      <c r="D22" s="220">
        <v>44406533</v>
      </c>
      <c r="E22" s="220"/>
      <c r="F22" s="220">
        <v>44406533</v>
      </c>
      <c r="G22" s="220"/>
      <c r="H22" s="220"/>
      <c r="I22" s="220"/>
      <c r="J22" s="220"/>
      <c r="K22" s="220"/>
      <c r="L22" s="220"/>
      <c r="M22" s="220"/>
      <c r="N22" s="220"/>
      <c r="O22" s="220"/>
      <c r="P22" s="310"/>
    </row>
    <row r="23" s="126" customFormat="1" ht="16.5" customHeight="1" spans="1:16">
      <c r="A23" s="312" t="s">
        <v>116</v>
      </c>
      <c r="B23" s="312" t="s">
        <v>117</v>
      </c>
      <c r="C23" s="220">
        <v>44406533</v>
      </c>
      <c r="D23" s="220">
        <v>44406533</v>
      </c>
      <c r="E23" s="220"/>
      <c r="F23" s="220">
        <v>44406533</v>
      </c>
      <c r="G23" s="220"/>
      <c r="H23" s="220"/>
      <c r="I23" s="220"/>
      <c r="J23" s="220"/>
      <c r="K23" s="220"/>
      <c r="L23" s="220"/>
      <c r="M23" s="220"/>
      <c r="N23" s="220"/>
      <c r="O23" s="220"/>
      <c r="P23" s="310"/>
    </row>
    <row r="24" s="126" customFormat="1" ht="16.5" customHeight="1" spans="1:16">
      <c r="A24" s="313" t="s">
        <v>118</v>
      </c>
      <c r="B24" s="313" t="s">
        <v>119</v>
      </c>
      <c r="C24" s="220">
        <v>44406533</v>
      </c>
      <c r="D24" s="220">
        <v>44406533</v>
      </c>
      <c r="E24" s="220"/>
      <c r="F24" s="220">
        <v>44406533</v>
      </c>
      <c r="G24" s="220"/>
      <c r="H24" s="220"/>
      <c r="I24" s="220"/>
      <c r="J24" s="220"/>
      <c r="K24" s="220"/>
      <c r="L24" s="220"/>
      <c r="M24" s="220"/>
      <c r="N24" s="220"/>
      <c r="O24" s="220"/>
      <c r="P24" s="310"/>
    </row>
    <row r="25" s="126" customFormat="1" ht="16.5" customHeight="1" spans="1:16">
      <c r="A25" s="311" t="s">
        <v>120</v>
      </c>
      <c r="B25" s="311" t="s">
        <v>121</v>
      </c>
      <c r="C25" s="220">
        <v>84532742.27</v>
      </c>
      <c r="D25" s="220">
        <v>27482546.04</v>
      </c>
      <c r="E25" s="220">
        <v>8511296.04</v>
      </c>
      <c r="F25" s="220">
        <v>18971250</v>
      </c>
      <c r="G25" s="220">
        <v>52050196.23</v>
      </c>
      <c r="H25" s="220"/>
      <c r="I25" s="220"/>
      <c r="J25" s="220">
        <v>5000000</v>
      </c>
      <c r="K25" s="220"/>
      <c r="L25" s="220"/>
      <c r="M25" s="220"/>
      <c r="N25" s="220"/>
      <c r="O25" s="220"/>
      <c r="P25" s="220">
        <v>5000000</v>
      </c>
    </row>
    <row r="26" s="126" customFormat="1" ht="16.5" customHeight="1" spans="1:16">
      <c r="A26" s="312" t="s">
        <v>122</v>
      </c>
      <c r="B26" s="312" t="s">
        <v>123</v>
      </c>
      <c r="C26" s="220">
        <v>12382546.04</v>
      </c>
      <c r="D26" s="220">
        <v>12382546.04</v>
      </c>
      <c r="E26" s="220">
        <v>8511296.04</v>
      </c>
      <c r="F26" s="220">
        <v>3871250</v>
      </c>
      <c r="G26" s="220"/>
      <c r="H26" s="220"/>
      <c r="I26" s="220"/>
      <c r="J26" s="220"/>
      <c r="K26" s="220"/>
      <c r="L26" s="220"/>
      <c r="M26" s="220"/>
      <c r="N26" s="220"/>
      <c r="O26" s="220"/>
      <c r="P26" s="220"/>
    </row>
    <row r="27" s="126" customFormat="1" ht="16.5" customHeight="1" spans="1:16">
      <c r="A27" s="313" t="s">
        <v>124</v>
      </c>
      <c r="B27" s="313" t="s">
        <v>125</v>
      </c>
      <c r="C27" s="220">
        <v>12212546.04</v>
      </c>
      <c r="D27" s="220">
        <v>12212546.04</v>
      </c>
      <c r="E27" s="220">
        <v>8511296.04</v>
      </c>
      <c r="F27" s="220">
        <v>3701250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</row>
    <row r="28" s="126" customFormat="1" ht="24" customHeight="1" spans="1:16">
      <c r="A28" s="313" t="s">
        <v>126</v>
      </c>
      <c r="B28" s="313" t="s">
        <v>127</v>
      </c>
      <c r="C28" s="220">
        <v>170000</v>
      </c>
      <c r="D28" s="220">
        <v>170000</v>
      </c>
      <c r="E28" s="220"/>
      <c r="F28" s="220">
        <v>170000</v>
      </c>
      <c r="G28" s="220"/>
      <c r="H28" s="220"/>
      <c r="I28" s="220"/>
      <c r="J28" s="220"/>
      <c r="K28" s="220"/>
      <c r="L28" s="220"/>
      <c r="M28" s="220"/>
      <c r="N28" s="220"/>
      <c r="O28" s="220"/>
      <c r="P28" s="220"/>
    </row>
    <row r="29" s="126" customFormat="1" ht="16.5" customHeight="1" spans="1:16">
      <c r="A29" s="312" t="s">
        <v>128</v>
      </c>
      <c r="B29" s="312" t="s">
        <v>129</v>
      </c>
      <c r="C29" s="220">
        <v>10100000</v>
      </c>
      <c r="D29" s="220">
        <v>5100000</v>
      </c>
      <c r="E29" s="220"/>
      <c r="F29" s="220">
        <v>5100000</v>
      </c>
      <c r="G29" s="220"/>
      <c r="H29" s="220"/>
      <c r="I29" s="220"/>
      <c r="J29" s="220">
        <v>5000000</v>
      </c>
      <c r="K29" s="220"/>
      <c r="L29" s="220"/>
      <c r="M29" s="220"/>
      <c r="N29" s="220"/>
      <c r="O29" s="220"/>
      <c r="P29" s="220">
        <v>5000000</v>
      </c>
    </row>
    <row r="30" s="126" customFormat="1" ht="24" customHeight="1" spans="1:16">
      <c r="A30" s="313" t="s">
        <v>130</v>
      </c>
      <c r="B30" s="313" t="s">
        <v>131</v>
      </c>
      <c r="C30" s="220">
        <v>10100000</v>
      </c>
      <c r="D30" s="220">
        <v>5100000</v>
      </c>
      <c r="E30" s="220"/>
      <c r="F30" s="220">
        <v>5100000</v>
      </c>
      <c r="G30" s="220"/>
      <c r="H30" s="220"/>
      <c r="I30" s="220"/>
      <c r="J30" s="220">
        <v>5000000</v>
      </c>
      <c r="K30" s="220"/>
      <c r="L30" s="220"/>
      <c r="M30" s="220"/>
      <c r="N30" s="220"/>
      <c r="O30" s="220"/>
      <c r="P30" s="220">
        <v>5000000</v>
      </c>
    </row>
    <row r="31" s="126" customFormat="1" ht="29" customHeight="1" spans="1:16">
      <c r="A31" s="312" t="s">
        <v>132</v>
      </c>
      <c r="B31" s="312" t="s">
        <v>133</v>
      </c>
      <c r="C31" s="220">
        <v>39050196.23</v>
      </c>
      <c r="D31" s="220"/>
      <c r="E31" s="220"/>
      <c r="F31" s="220"/>
      <c r="G31" s="220">
        <v>39050196.23</v>
      </c>
      <c r="H31" s="220"/>
      <c r="I31" s="220"/>
      <c r="J31" s="220"/>
      <c r="K31" s="220"/>
      <c r="L31" s="220"/>
      <c r="M31" s="220"/>
      <c r="N31" s="220"/>
      <c r="O31" s="220"/>
      <c r="P31" s="310"/>
    </row>
    <row r="32" s="126" customFormat="1" ht="16.5" customHeight="1" spans="1:16">
      <c r="A32" s="313" t="s">
        <v>134</v>
      </c>
      <c r="B32" s="313" t="s">
        <v>135</v>
      </c>
      <c r="C32" s="220">
        <v>12699796.23</v>
      </c>
      <c r="D32" s="220"/>
      <c r="E32" s="220"/>
      <c r="F32" s="220"/>
      <c r="G32" s="220">
        <v>12699796.23</v>
      </c>
      <c r="H32" s="220"/>
      <c r="I32" s="220"/>
      <c r="J32" s="220"/>
      <c r="K32" s="220"/>
      <c r="L32" s="220"/>
      <c r="M32" s="220"/>
      <c r="N32" s="220"/>
      <c r="O32" s="220"/>
      <c r="P32" s="310"/>
    </row>
    <row r="33" s="126" customFormat="1" ht="16.5" customHeight="1" spans="1:16">
      <c r="A33" s="313" t="s">
        <v>136</v>
      </c>
      <c r="B33" s="313" t="s">
        <v>137</v>
      </c>
      <c r="C33" s="220">
        <v>16350400</v>
      </c>
      <c r="D33" s="220"/>
      <c r="E33" s="220"/>
      <c r="F33" s="220"/>
      <c r="G33" s="220">
        <v>16350400</v>
      </c>
      <c r="H33" s="220"/>
      <c r="I33" s="220"/>
      <c r="J33" s="220"/>
      <c r="K33" s="220"/>
      <c r="L33" s="220"/>
      <c r="M33" s="220"/>
      <c r="N33" s="220"/>
      <c r="O33" s="220"/>
      <c r="P33" s="310"/>
    </row>
    <row r="34" s="126" customFormat="1" ht="26" customHeight="1" spans="1:16">
      <c r="A34" s="313" t="s">
        <v>138</v>
      </c>
      <c r="B34" s="313" t="s">
        <v>139</v>
      </c>
      <c r="C34" s="220">
        <v>10000000</v>
      </c>
      <c r="D34" s="220"/>
      <c r="E34" s="220"/>
      <c r="F34" s="220"/>
      <c r="G34" s="220">
        <v>10000000</v>
      </c>
      <c r="H34" s="220"/>
      <c r="I34" s="220"/>
      <c r="J34" s="220"/>
      <c r="K34" s="220"/>
      <c r="L34" s="220"/>
      <c r="M34" s="220"/>
      <c r="N34" s="220"/>
      <c r="O34" s="220"/>
      <c r="P34" s="310"/>
    </row>
    <row r="35" s="126" customFormat="1" ht="16.5" customHeight="1" spans="1:16">
      <c r="A35" s="312" t="s">
        <v>140</v>
      </c>
      <c r="B35" s="312" t="s">
        <v>141</v>
      </c>
      <c r="C35" s="220">
        <v>13000000</v>
      </c>
      <c r="D35" s="220"/>
      <c r="E35" s="220"/>
      <c r="F35" s="220"/>
      <c r="G35" s="220">
        <v>13000000</v>
      </c>
      <c r="H35" s="220"/>
      <c r="I35" s="220"/>
      <c r="J35" s="220"/>
      <c r="K35" s="220"/>
      <c r="L35" s="220"/>
      <c r="M35" s="220"/>
      <c r="N35" s="220"/>
      <c r="O35" s="220"/>
      <c r="P35" s="310"/>
    </row>
    <row r="36" s="126" customFormat="1" ht="24" customHeight="1" spans="1:16">
      <c r="A36" s="313" t="s">
        <v>142</v>
      </c>
      <c r="B36" s="313" t="s">
        <v>143</v>
      </c>
      <c r="C36" s="220">
        <v>13000000</v>
      </c>
      <c r="D36" s="220"/>
      <c r="E36" s="220"/>
      <c r="F36" s="220"/>
      <c r="G36" s="220">
        <v>13000000</v>
      </c>
      <c r="H36" s="220"/>
      <c r="I36" s="220"/>
      <c r="J36" s="220"/>
      <c r="K36" s="220"/>
      <c r="L36" s="220"/>
      <c r="M36" s="220"/>
      <c r="N36" s="220"/>
      <c r="O36" s="220"/>
      <c r="P36" s="310"/>
    </row>
    <row r="37" s="126" customFormat="1" ht="16.5" customHeight="1" spans="1:16">
      <c r="A37" s="312" t="s">
        <v>144</v>
      </c>
      <c r="B37" s="312" t="s">
        <v>145</v>
      </c>
      <c r="C37" s="220">
        <v>10000000</v>
      </c>
      <c r="D37" s="220">
        <v>10000000</v>
      </c>
      <c r="E37" s="220"/>
      <c r="F37" s="220">
        <v>10000000</v>
      </c>
      <c r="G37" s="220"/>
      <c r="H37" s="220"/>
      <c r="I37" s="220"/>
      <c r="J37" s="220"/>
      <c r="K37" s="220"/>
      <c r="L37" s="220"/>
      <c r="M37" s="220"/>
      <c r="N37" s="220"/>
      <c r="O37" s="220"/>
      <c r="P37" s="310"/>
    </row>
    <row r="38" s="126" customFormat="1" ht="16.5" customHeight="1" spans="1:16">
      <c r="A38" s="313" t="s">
        <v>146</v>
      </c>
      <c r="B38" s="313" t="s">
        <v>145</v>
      </c>
      <c r="C38" s="220">
        <v>10000000</v>
      </c>
      <c r="D38" s="220">
        <v>10000000</v>
      </c>
      <c r="E38" s="220"/>
      <c r="F38" s="220">
        <v>10000000</v>
      </c>
      <c r="G38" s="220"/>
      <c r="H38" s="220"/>
      <c r="I38" s="220"/>
      <c r="J38" s="220"/>
      <c r="K38" s="220"/>
      <c r="L38" s="220"/>
      <c r="M38" s="220"/>
      <c r="N38" s="220"/>
      <c r="O38" s="220"/>
      <c r="P38" s="310"/>
    </row>
    <row r="39" s="126" customFormat="1" ht="16.5" customHeight="1" spans="1:16">
      <c r="A39" s="311" t="s">
        <v>147</v>
      </c>
      <c r="B39" s="311" t="s">
        <v>148</v>
      </c>
      <c r="C39" s="220">
        <v>1541960.36</v>
      </c>
      <c r="D39" s="220">
        <v>1541960.36</v>
      </c>
      <c r="E39" s="220">
        <v>770616.72</v>
      </c>
      <c r="F39" s="220">
        <v>771343.64</v>
      </c>
      <c r="G39" s="220"/>
      <c r="H39" s="220"/>
      <c r="I39" s="220"/>
      <c r="J39" s="220"/>
      <c r="K39" s="220"/>
      <c r="L39" s="220"/>
      <c r="M39" s="220"/>
      <c r="N39" s="220"/>
      <c r="O39" s="220"/>
      <c r="P39" s="310"/>
    </row>
    <row r="40" s="126" customFormat="1" ht="16.5" customHeight="1" spans="1:16">
      <c r="A40" s="312" t="s">
        <v>149</v>
      </c>
      <c r="B40" s="312" t="s">
        <v>150</v>
      </c>
      <c r="C40" s="220">
        <v>771343.64</v>
      </c>
      <c r="D40" s="220">
        <v>771343.64</v>
      </c>
      <c r="E40" s="220"/>
      <c r="F40" s="220">
        <v>771343.64</v>
      </c>
      <c r="G40" s="220"/>
      <c r="H40" s="220"/>
      <c r="I40" s="220"/>
      <c r="J40" s="220"/>
      <c r="K40" s="220"/>
      <c r="L40" s="220"/>
      <c r="M40" s="220"/>
      <c r="N40" s="220"/>
      <c r="O40" s="220"/>
      <c r="P40" s="310"/>
    </row>
    <row r="41" s="126" customFormat="1" ht="16.5" customHeight="1" spans="1:16">
      <c r="A41" s="313" t="s">
        <v>151</v>
      </c>
      <c r="B41" s="313" t="s">
        <v>152</v>
      </c>
      <c r="C41" s="220">
        <v>571343.64</v>
      </c>
      <c r="D41" s="220">
        <v>571343.64</v>
      </c>
      <c r="E41" s="220"/>
      <c r="F41" s="220">
        <v>571343.64</v>
      </c>
      <c r="G41" s="220"/>
      <c r="H41" s="220"/>
      <c r="I41" s="220"/>
      <c r="J41" s="220"/>
      <c r="K41" s="220"/>
      <c r="L41" s="220"/>
      <c r="M41" s="220"/>
      <c r="N41" s="220"/>
      <c r="O41" s="220"/>
      <c r="P41" s="310"/>
    </row>
    <row r="42" s="126" customFormat="1" ht="24" customHeight="1" spans="1:16">
      <c r="A42" s="313" t="s">
        <v>153</v>
      </c>
      <c r="B42" s="313" t="s">
        <v>154</v>
      </c>
      <c r="C42" s="220">
        <v>200000</v>
      </c>
      <c r="D42" s="220">
        <v>200000</v>
      </c>
      <c r="E42" s="220"/>
      <c r="F42" s="220">
        <v>200000</v>
      </c>
      <c r="G42" s="220"/>
      <c r="H42" s="220"/>
      <c r="I42" s="220"/>
      <c r="J42" s="220"/>
      <c r="K42" s="220"/>
      <c r="L42" s="220"/>
      <c r="M42" s="220"/>
      <c r="N42" s="220"/>
      <c r="O42" s="220"/>
      <c r="P42" s="310"/>
    </row>
    <row r="43" s="126" customFormat="1" ht="16.5" customHeight="1" spans="1:16">
      <c r="A43" s="312" t="s">
        <v>155</v>
      </c>
      <c r="B43" s="312" t="s">
        <v>156</v>
      </c>
      <c r="C43" s="220">
        <v>770616.72</v>
      </c>
      <c r="D43" s="220">
        <v>770616.72</v>
      </c>
      <c r="E43" s="220">
        <v>770616.72</v>
      </c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310"/>
    </row>
    <row r="44" s="126" customFormat="1" ht="16.5" customHeight="1" spans="1:16">
      <c r="A44" s="313" t="s">
        <v>157</v>
      </c>
      <c r="B44" s="313" t="s">
        <v>158</v>
      </c>
      <c r="C44" s="220">
        <v>770616.72</v>
      </c>
      <c r="D44" s="220">
        <v>770616.72</v>
      </c>
      <c r="E44" s="220">
        <v>770616.72</v>
      </c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310"/>
    </row>
    <row r="45" s="126" customFormat="1" ht="17.25" customHeight="1" spans="1:16">
      <c r="A45" s="314" t="s">
        <v>159</v>
      </c>
      <c r="B45" s="315"/>
      <c r="C45" s="316">
        <f>D45+G45+H45+I45+J45</f>
        <v>132725935.59</v>
      </c>
      <c r="D45" s="316">
        <f>D7+D16+D22+D25+D39</f>
        <v>75675739.36</v>
      </c>
      <c r="E45" s="316">
        <f>E7+E16+E22+E25+E39</f>
        <v>11493012.72</v>
      </c>
      <c r="F45" s="316">
        <f>F7+F16+F22+F25+F39</f>
        <v>64182726.64</v>
      </c>
      <c r="G45" s="316">
        <f>G7+G16+G22+G25+G39</f>
        <v>52050196.23</v>
      </c>
      <c r="H45" s="316"/>
      <c r="I45" s="316"/>
      <c r="J45" s="316">
        <f>J7+J16+J22+J25+J39</f>
        <v>5000000</v>
      </c>
      <c r="K45" s="316"/>
      <c r="L45" s="316"/>
      <c r="M45" s="316"/>
      <c r="N45" s="316"/>
      <c r="O45" s="316"/>
      <c r="P45" s="316">
        <f>P7+P16+P22+P25+P39</f>
        <v>5000000</v>
      </c>
    </row>
    <row r="46" customHeight="1" spans="3:16">
      <c r="C46" s="317"/>
      <c r="D46" s="318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</row>
  </sheetData>
  <mergeCells count="11">
    <mergeCell ref="A2:P2"/>
    <mergeCell ref="A3:L3"/>
    <mergeCell ref="D4:F4"/>
    <mergeCell ref="J4:P4"/>
    <mergeCell ref="A45:B45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53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2"/>
  <sheetViews>
    <sheetView workbookViewId="0">
      <selection activeCell="B16" sqref="B16"/>
    </sheetView>
  </sheetViews>
  <sheetFormatPr defaultColWidth="9.14583333333333" defaultRowHeight="14.25" customHeight="1" outlineLevelCol="3"/>
  <cols>
    <col min="1" max="1" width="49.28125" style="62" customWidth="1"/>
    <col min="2" max="2" width="38.8541666666667" style="62" customWidth="1"/>
    <col min="3" max="3" width="48.5729166666667" style="62" customWidth="1"/>
    <col min="4" max="4" width="36.4270833333333" style="62" customWidth="1"/>
    <col min="5" max="5" width="9.14583333333333" style="63" customWidth="1"/>
    <col min="6" max="16384" width="9.14583333333333" style="63"/>
  </cols>
  <sheetData>
    <row r="1" customHeight="1" spans="1:4">
      <c r="A1" s="286"/>
      <c r="B1" s="286"/>
      <c r="C1" s="286"/>
      <c r="D1" s="287" t="s">
        <v>160</v>
      </c>
    </row>
    <row r="2" ht="31.5" customHeight="1" spans="1:4">
      <c r="A2" s="5" t="s">
        <v>161</v>
      </c>
      <c r="B2" s="288"/>
      <c r="C2" s="288"/>
      <c r="D2" s="288"/>
    </row>
    <row r="3" ht="17.25" customHeight="1" spans="1:4">
      <c r="A3" s="6" t="s">
        <v>2</v>
      </c>
      <c r="B3" s="289"/>
      <c r="C3" s="289"/>
      <c r="D3" s="290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291" t="s">
        <v>7</v>
      </c>
      <c r="C5" s="17" t="s">
        <v>162</v>
      </c>
      <c r="D5" s="291" t="s">
        <v>7</v>
      </c>
    </row>
    <row r="6" ht="17.25" customHeight="1" spans="1:4">
      <c r="A6" s="20"/>
      <c r="B6" s="19"/>
      <c r="C6" s="20"/>
      <c r="D6" s="19"/>
    </row>
    <row r="7" ht="18" customHeight="1" spans="1:4">
      <c r="A7" s="292" t="s">
        <v>163</v>
      </c>
      <c r="B7" s="25">
        <v>127725935.59</v>
      </c>
      <c r="C7" s="293" t="s">
        <v>164</v>
      </c>
      <c r="D7" s="25">
        <v>127725935.59</v>
      </c>
    </row>
    <row r="8" s="63" customFormat="1" ht="18" customHeight="1" spans="1:4">
      <c r="A8" s="70" t="s">
        <v>165</v>
      </c>
      <c r="B8" s="25">
        <v>75675739.36</v>
      </c>
      <c r="C8" s="293" t="s">
        <v>166</v>
      </c>
      <c r="D8" s="25"/>
    </row>
    <row r="9" s="63" customFormat="1" ht="18" customHeight="1" spans="1:4">
      <c r="A9" s="70" t="s">
        <v>167</v>
      </c>
      <c r="B9" s="25">
        <v>52050196.23</v>
      </c>
      <c r="C9" s="293" t="s">
        <v>168</v>
      </c>
      <c r="D9" s="25"/>
    </row>
    <row r="10" s="63" customFormat="1" ht="18" customHeight="1" spans="1:4">
      <c r="A10" s="70" t="s">
        <v>169</v>
      </c>
      <c r="B10" s="294"/>
      <c r="C10" s="293" t="s">
        <v>170</v>
      </c>
      <c r="D10" s="25"/>
    </row>
    <row r="11" s="63" customFormat="1" ht="18" customHeight="1" spans="1:4">
      <c r="A11" s="70" t="s">
        <v>171</v>
      </c>
      <c r="B11" s="294"/>
      <c r="C11" s="293" t="s">
        <v>172</v>
      </c>
      <c r="D11" s="25"/>
    </row>
    <row r="12" s="63" customFormat="1" ht="18" customHeight="1" spans="1:4">
      <c r="A12" s="70" t="s">
        <v>165</v>
      </c>
      <c r="B12" s="294"/>
      <c r="C12" s="293" t="s">
        <v>173</v>
      </c>
      <c r="D12" s="25"/>
    </row>
    <row r="13" s="63" customFormat="1" ht="18" customHeight="1" spans="1:4">
      <c r="A13" s="295" t="s">
        <v>167</v>
      </c>
      <c r="B13" s="294"/>
      <c r="C13" s="293" t="s">
        <v>174</v>
      </c>
      <c r="D13" s="25"/>
    </row>
    <row r="14" s="63" customFormat="1" ht="18" customHeight="1" spans="1:4">
      <c r="A14" s="295" t="s">
        <v>169</v>
      </c>
      <c r="B14" s="294"/>
      <c r="C14" s="293" t="s">
        <v>175</v>
      </c>
      <c r="D14" s="25"/>
    </row>
    <row r="15" s="63" customFormat="1" ht="18" customHeight="1" spans="1:4">
      <c r="A15" s="292"/>
      <c r="B15" s="294"/>
      <c r="C15" s="293" t="s">
        <v>176</v>
      </c>
      <c r="D15" s="25">
        <v>1123712.96</v>
      </c>
    </row>
    <row r="16" s="63" customFormat="1" ht="18" customHeight="1" spans="1:4">
      <c r="A16" s="292"/>
      <c r="B16" s="294"/>
      <c r="C16" s="293" t="s">
        <v>177</v>
      </c>
      <c r="D16" s="25">
        <v>1120987</v>
      </c>
    </row>
    <row r="17" s="63" customFormat="1" ht="18" customHeight="1" spans="1:4">
      <c r="A17" s="292"/>
      <c r="B17" s="294"/>
      <c r="C17" s="293" t="s">
        <v>178</v>
      </c>
      <c r="D17" s="25">
        <v>44406533</v>
      </c>
    </row>
    <row r="18" s="63" customFormat="1" ht="18" customHeight="1" spans="1:4">
      <c r="A18" s="292"/>
      <c r="B18" s="294"/>
      <c r="C18" s="293" t="s">
        <v>179</v>
      </c>
      <c r="D18" s="25">
        <v>79532742.27</v>
      </c>
    </row>
    <row r="19" s="63" customFormat="1" ht="18" customHeight="1" spans="1:4">
      <c r="A19" s="292"/>
      <c r="B19" s="294"/>
      <c r="C19" s="293" t="s">
        <v>180</v>
      </c>
      <c r="D19" s="25"/>
    </row>
    <row r="20" s="63" customFormat="1" ht="18" customHeight="1" spans="1:4">
      <c r="A20" s="292"/>
      <c r="B20" s="294"/>
      <c r="C20" s="293" t="s">
        <v>181</v>
      </c>
      <c r="D20" s="25"/>
    </row>
    <row r="21" s="63" customFormat="1" ht="18" customHeight="1" spans="1:4">
      <c r="A21" s="292"/>
      <c r="B21" s="294"/>
      <c r="C21" s="293" t="s">
        <v>182</v>
      </c>
      <c r="D21" s="25"/>
    </row>
    <row r="22" s="63" customFormat="1" ht="18" customHeight="1" spans="1:4">
      <c r="A22" s="292"/>
      <c r="B22" s="294"/>
      <c r="C22" s="293" t="s">
        <v>183</v>
      </c>
      <c r="D22" s="25"/>
    </row>
    <row r="23" s="63" customFormat="1" ht="18" customHeight="1" spans="1:4">
      <c r="A23" s="292"/>
      <c r="B23" s="294"/>
      <c r="C23" s="293" t="s">
        <v>184</v>
      </c>
      <c r="D23" s="25"/>
    </row>
    <row r="24" s="63" customFormat="1" ht="18" customHeight="1" spans="1:4">
      <c r="A24" s="292"/>
      <c r="B24" s="294"/>
      <c r="C24" s="293" t="s">
        <v>185</v>
      </c>
      <c r="D24" s="25"/>
    </row>
    <row r="25" s="63" customFormat="1" ht="18" customHeight="1" spans="1:4">
      <c r="A25" s="292"/>
      <c r="B25" s="294"/>
      <c r="C25" s="293" t="s">
        <v>186</v>
      </c>
      <c r="D25" s="25"/>
    </row>
    <row r="26" s="63" customFormat="1" ht="18" customHeight="1" spans="1:4">
      <c r="A26" s="292"/>
      <c r="B26" s="294"/>
      <c r="C26" s="293" t="s">
        <v>187</v>
      </c>
      <c r="D26" s="25">
        <v>1541960.36</v>
      </c>
    </row>
    <row r="27" s="63" customFormat="1" ht="18" customHeight="1" spans="1:4">
      <c r="A27" s="292"/>
      <c r="B27" s="294"/>
      <c r="C27" s="293" t="s">
        <v>188</v>
      </c>
      <c r="D27" s="296"/>
    </row>
    <row r="28" s="63" customFormat="1" ht="18" customHeight="1" spans="1:4">
      <c r="A28" s="292"/>
      <c r="B28" s="294"/>
      <c r="C28" s="293" t="s">
        <v>189</v>
      </c>
      <c r="D28" s="296"/>
    </row>
    <row r="29" ht="18" customHeight="1" spans="1:4">
      <c r="A29" s="70"/>
      <c r="B29" s="294"/>
      <c r="C29" s="293" t="s">
        <v>190</v>
      </c>
      <c r="D29" s="296" t="s">
        <v>191</v>
      </c>
    </row>
    <row r="30" ht="18" customHeight="1" spans="1:4">
      <c r="A30" s="70"/>
      <c r="B30" s="296"/>
      <c r="C30" s="295" t="s">
        <v>192</v>
      </c>
      <c r="D30" s="294"/>
    </row>
    <row r="31" ht="18" customHeight="1" spans="1:4">
      <c r="A31" s="297"/>
      <c r="B31" s="298"/>
      <c r="C31" s="295" t="s">
        <v>193</v>
      </c>
      <c r="D31" s="298"/>
    </row>
    <row r="32" ht="18" customHeight="1" spans="1:4">
      <c r="A32" s="299" t="s">
        <v>194</v>
      </c>
      <c r="B32" s="300">
        <f>B7+B11</f>
        <v>127725935.59</v>
      </c>
      <c r="C32" s="297" t="s">
        <v>51</v>
      </c>
      <c r="D32" s="301">
        <f>D7+D31</f>
        <v>127725935.59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432638888888889" right="0.432638888888889" top="0.66875" bottom="0.511805555555556" header="0" footer="0"/>
  <pageSetup paperSize="9" scale="88" orientation="landscape" useFirstPageNumber="1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9"/>
  <sheetViews>
    <sheetView workbookViewId="0">
      <selection activeCell="A3" sqref="A3:E3"/>
    </sheetView>
  </sheetViews>
  <sheetFormatPr defaultColWidth="9.14583333333333" defaultRowHeight="14.25" customHeight="1" outlineLevelCol="6"/>
  <cols>
    <col min="1" max="1" width="20.1458333333333" style="158" customWidth="1"/>
    <col min="2" max="2" width="44" style="158" customWidth="1"/>
    <col min="3" max="3" width="24.28125" style="126" customWidth="1"/>
    <col min="4" max="4" width="16.5729166666667" style="126" customWidth="1"/>
    <col min="5" max="7" width="24.28125" style="126" customWidth="1"/>
    <col min="8" max="16384" width="9.14583333333333" style="126" customWidth="1"/>
  </cols>
  <sheetData>
    <row r="1" s="126" customFormat="1" customHeight="1" spans="1:7">
      <c r="A1" s="158"/>
      <c r="B1" s="158"/>
      <c r="D1" s="196"/>
      <c r="F1" s="270"/>
      <c r="G1" s="42" t="s">
        <v>195</v>
      </c>
    </row>
    <row r="2" s="126" customFormat="1" ht="39" customHeight="1" spans="1:7">
      <c r="A2" s="165" t="s">
        <v>196</v>
      </c>
      <c r="B2" s="165"/>
      <c r="C2" s="165"/>
      <c r="D2" s="165"/>
      <c r="E2" s="165"/>
      <c r="F2" s="165"/>
      <c r="G2" s="165"/>
    </row>
    <row r="3" s="126" customFormat="1" ht="18" customHeight="1" spans="1:7">
      <c r="A3" s="166" t="s">
        <v>2</v>
      </c>
      <c r="B3" s="158"/>
      <c r="F3" s="161"/>
      <c r="G3" s="162" t="s">
        <v>3</v>
      </c>
    </row>
    <row r="4" s="126" customFormat="1" ht="20.25" customHeight="1" spans="1:7">
      <c r="A4" s="271" t="s">
        <v>197</v>
      </c>
      <c r="B4" s="272"/>
      <c r="C4" s="168" t="s">
        <v>56</v>
      </c>
      <c r="D4" s="273" t="s">
        <v>77</v>
      </c>
      <c r="E4" s="171"/>
      <c r="F4" s="172"/>
      <c r="G4" s="274" t="s">
        <v>78</v>
      </c>
    </row>
    <row r="5" s="126" customFormat="1" ht="20.25" customHeight="1" spans="1:7">
      <c r="A5" s="275" t="s">
        <v>74</v>
      </c>
      <c r="B5" s="275" t="s">
        <v>75</v>
      </c>
      <c r="C5" s="276"/>
      <c r="D5" s="178" t="s">
        <v>58</v>
      </c>
      <c r="E5" s="178" t="s">
        <v>198</v>
      </c>
      <c r="F5" s="178" t="s">
        <v>199</v>
      </c>
      <c r="G5" s="277"/>
    </row>
    <row r="6" s="126" customFormat="1" ht="13.5" customHeight="1" spans="1:7">
      <c r="A6" s="275" t="s">
        <v>200</v>
      </c>
      <c r="B6" s="275" t="s">
        <v>201</v>
      </c>
      <c r="C6" s="275" t="s">
        <v>202</v>
      </c>
      <c r="D6" s="177" t="s">
        <v>203</v>
      </c>
      <c r="E6" s="177" t="s">
        <v>204</v>
      </c>
      <c r="F6" s="177" t="s">
        <v>205</v>
      </c>
      <c r="G6" s="275" t="s">
        <v>206</v>
      </c>
    </row>
    <row r="7" s="126" customFormat="1" ht="21" customHeight="1" spans="1:7">
      <c r="A7" s="278" t="s">
        <v>85</v>
      </c>
      <c r="B7" s="278" t="s">
        <v>86</v>
      </c>
      <c r="C7" s="279">
        <v>1123712.96</v>
      </c>
      <c r="D7" s="279">
        <v>1102712.96</v>
      </c>
      <c r="E7" s="279">
        <v>1060112.96</v>
      </c>
      <c r="F7" s="279">
        <v>42600</v>
      </c>
      <c r="G7" s="279">
        <v>21000</v>
      </c>
    </row>
    <row r="8" s="126" customFormat="1" ht="21" customHeight="1" spans="1:7">
      <c r="A8" s="280" t="s">
        <v>87</v>
      </c>
      <c r="B8" s="280" t="s">
        <v>88</v>
      </c>
      <c r="C8" s="279">
        <v>1070088.96</v>
      </c>
      <c r="D8" s="279">
        <v>1070088.96</v>
      </c>
      <c r="E8" s="279">
        <v>1027488.96</v>
      </c>
      <c r="F8" s="279">
        <v>42600</v>
      </c>
      <c r="G8" s="279"/>
    </row>
    <row r="9" s="126" customFormat="1" ht="21" customHeight="1" spans="1:7">
      <c r="A9" s="281" t="s">
        <v>89</v>
      </c>
      <c r="B9" s="281" t="s">
        <v>90</v>
      </c>
      <c r="C9" s="279">
        <v>30600</v>
      </c>
      <c r="D9" s="279">
        <v>30600</v>
      </c>
      <c r="E9" s="279"/>
      <c r="F9" s="279">
        <v>30600</v>
      </c>
      <c r="G9" s="279"/>
    </row>
    <row r="10" s="126" customFormat="1" ht="21" customHeight="1" spans="1:7">
      <c r="A10" s="281" t="s">
        <v>91</v>
      </c>
      <c r="B10" s="281" t="s">
        <v>92</v>
      </c>
      <c r="C10" s="279">
        <v>12000</v>
      </c>
      <c r="D10" s="279">
        <v>12000</v>
      </c>
      <c r="E10" s="279"/>
      <c r="F10" s="279">
        <v>12000</v>
      </c>
      <c r="G10" s="279"/>
    </row>
    <row r="11" s="126" customFormat="1" ht="21" customHeight="1" spans="1:7">
      <c r="A11" s="281" t="s">
        <v>93</v>
      </c>
      <c r="B11" s="281" t="s">
        <v>94</v>
      </c>
      <c r="C11" s="279">
        <v>1027488.96</v>
      </c>
      <c r="D11" s="279">
        <v>1027488.96</v>
      </c>
      <c r="E11" s="279">
        <v>1027488.96</v>
      </c>
      <c r="F11" s="279"/>
      <c r="G11" s="279"/>
    </row>
    <row r="12" s="126" customFormat="1" ht="21" customHeight="1" spans="1:7">
      <c r="A12" s="280" t="s">
        <v>95</v>
      </c>
      <c r="B12" s="280" t="s">
        <v>96</v>
      </c>
      <c r="C12" s="279">
        <v>21000</v>
      </c>
      <c r="D12" s="279"/>
      <c r="E12" s="279"/>
      <c r="F12" s="279"/>
      <c r="G12" s="279">
        <v>21000</v>
      </c>
    </row>
    <row r="13" s="126" customFormat="1" ht="21" customHeight="1" spans="1:7">
      <c r="A13" s="281" t="s">
        <v>97</v>
      </c>
      <c r="B13" s="281" t="s">
        <v>98</v>
      </c>
      <c r="C13" s="279">
        <v>21000</v>
      </c>
      <c r="D13" s="279"/>
      <c r="E13" s="279"/>
      <c r="F13" s="279"/>
      <c r="G13" s="279">
        <v>21000</v>
      </c>
    </row>
    <row r="14" s="126" customFormat="1" ht="21" customHeight="1" spans="1:7">
      <c r="A14" s="280" t="s">
        <v>99</v>
      </c>
      <c r="B14" s="280" t="s">
        <v>100</v>
      </c>
      <c r="C14" s="279">
        <v>32624</v>
      </c>
      <c r="D14" s="279">
        <v>32624</v>
      </c>
      <c r="E14" s="279">
        <v>32624</v>
      </c>
      <c r="F14" s="279"/>
      <c r="G14" s="279"/>
    </row>
    <row r="15" s="126" customFormat="1" ht="21" customHeight="1" spans="1:7">
      <c r="A15" s="281" t="s">
        <v>101</v>
      </c>
      <c r="B15" s="281" t="s">
        <v>100</v>
      </c>
      <c r="C15" s="279">
        <v>32624</v>
      </c>
      <c r="D15" s="279">
        <v>32624</v>
      </c>
      <c r="E15" s="279">
        <v>32624</v>
      </c>
      <c r="F15" s="279"/>
      <c r="G15" s="279"/>
    </row>
    <row r="16" s="126" customFormat="1" ht="21" customHeight="1" spans="1:7">
      <c r="A16" s="278" t="s">
        <v>102</v>
      </c>
      <c r="B16" s="278" t="s">
        <v>103</v>
      </c>
      <c r="C16" s="279">
        <v>1120987</v>
      </c>
      <c r="D16" s="279">
        <v>1108387</v>
      </c>
      <c r="E16" s="279">
        <v>1108387</v>
      </c>
      <c r="F16" s="279"/>
      <c r="G16" s="279">
        <v>12600</v>
      </c>
    </row>
    <row r="17" s="126" customFormat="1" ht="21" customHeight="1" spans="1:7">
      <c r="A17" s="280" t="s">
        <v>104</v>
      </c>
      <c r="B17" s="280" t="s">
        <v>105</v>
      </c>
      <c r="C17" s="279">
        <v>1120987</v>
      </c>
      <c r="D17" s="279">
        <v>1108387</v>
      </c>
      <c r="E17" s="279">
        <v>1108387</v>
      </c>
      <c r="F17" s="279"/>
      <c r="G17" s="279">
        <v>12600</v>
      </c>
    </row>
    <row r="18" s="126" customFormat="1" ht="21" customHeight="1" spans="1:7">
      <c r="A18" s="281" t="s">
        <v>106</v>
      </c>
      <c r="B18" s="281" t="s">
        <v>107</v>
      </c>
      <c r="C18" s="279">
        <v>599592</v>
      </c>
      <c r="D18" s="279">
        <v>599592</v>
      </c>
      <c r="E18" s="279">
        <v>599592</v>
      </c>
      <c r="F18" s="279"/>
      <c r="G18" s="279"/>
    </row>
    <row r="19" s="126" customFormat="1" ht="21" customHeight="1" spans="1:7">
      <c r="A19" s="281" t="s">
        <v>108</v>
      </c>
      <c r="B19" s="281" t="s">
        <v>109</v>
      </c>
      <c r="C19" s="279">
        <v>24370</v>
      </c>
      <c r="D19" s="279">
        <v>16170</v>
      </c>
      <c r="E19" s="279">
        <v>16170</v>
      </c>
      <c r="F19" s="279"/>
      <c r="G19" s="279">
        <v>8200</v>
      </c>
    </row>
    <row r="20" s="126" customFormat="1" ht="21" customHeight="1" spans="1:7">
      <c r="A20" s="281" t="s">
        <v>110</v>
      </c>
      <c r="B20" s="281" t="s">
        <v>111</v>
      </c>
      <c r="C20" s="279">
        <v>439228</v>
      </c>
      <c r="D20" s="279">
        <v>434828</v>
      </c>
      <c r="E20" s="279">
        <v>434828</v>
      </c>
      <c r="F20" s="279"/>
      <c r="G20" s="279">
        <v>4400</v>
      </c>
    </row>
    <row r="21" s="126" customFormat="1" ht="21" customHeight="1" spans="1:7">
      <c r="A21" s="281" t="s">
        <v>112</v>
      </c>
      <c r="B21" s="281" t="s">
        <v>113</v>
      </c>
      <c r="C21" s="279">
        <v>57797</v>
      </c>
      <c r="D21" s="279">
        <v>57797</v>
      </c>
      <c r="E21" s="279">
        <v>57797</v>
      </c>
      <c r="F21" s="279"/>
      <c r="G21" s="279"/>
    </row>
    <row r="22" s="126" customFormat="1" ht="21" customHeight="1" spans="1:7">
      <c r="A22" s="278" t="s">
        <v>114</v>
      </c>
      <c r="B22" s="278" t="s">
        <v>115</v>
      </c>
      <c r="C22" s="279">
        <v>44406533</v>
      </c>
      <c r="D22" s="279"/>
      <c r="E22" s="279"/>
      <c r="F22" s="279"/>
      <c r="G22" s="279">
        <v>44406533</v>
      </c>
    </row>
    <row r="23" s="126" customFormat="1" ht="21" customHeight="1" spans="1:7">
      <c r="A23" s="280" t="s">
        <v>116</v>
      </c>
      <c r="B23" s="280" t="s">
        <v>117</v>
      </c>
      <c r="C23" s="279">
        <v>44406533</v>
      </c>
      <c r="D23" s="279"/>
      <c r="E23" s="279"/>
      <c r="F23" s="279"/>
      <c r="G23" s="279">
        <v>44406533</v>
      </c>
    </row>
    <row r="24" s="126" customFormat="1" ht="21" customHeight="1" spans="1:7">
      <c r="A24" s="281" t="s">
        <v>118</v>
      </c>
      <c r="B24" s="281" t="s">
        <v>119</v>
      </c>
      <c r="C24" s="279">
        <v>44406533</v>
      </c>
      <c r="D24" s="279"/>
      <c r="E24" s="279"/>
      <c r="F24" s="279"/>
      <c r="G24" s="279">
        <v>44406533</v>
      </c>
    </row>
    <row r="25" s="126" customFormat="1" ht="21" customHeight="1" spans="1:7">
      <c r="A25" s="278" t="s">
        <v>120</v>
      </c>
      <c r="B25" s="278" t="s">
        <v>121</v>
      </c>
      <c r="C25" s="279">
        <v>27482546.04</v>
      </c>
      <c r="D25" s="279">
        <v>8511296.04</v>
      </c>
      <c r="E25" s="279">
        <v>7772902</v>
      </c>
      <c r="F25" s="279">
        <v>738394.04</v>
      </c>
      <c r="G25" s="279">
        <v>18971250</v>
      </c>
    </row>
    <row r="26" s="126" customFormat="1" ht="21" customHeight="1" spans="1:7">
      <c r="A26" s="280" t="s">
        <v>122</v>
      </c>
      <c r="B26" s="280" t="s">
        <v>123</v>
      </c>
      <c r="C26" s="279">
        <v>12382546.04</v>
      </c>
      <c r="D26" s="279">
        <v>8511296.04</v>
      </c>
      <c r="E26" s="279">
        <v>7772902</v>
      </c>
      <c r="F26" s="279">
        <v>738394.04</v>
      </c>
      <c r="G26" s="279">
        <v>3871250</v>
      </c>
    </row>
    <row r="27" s="126" customFormat="1" ht="21" customHeight="1" spans="1:7">
      <c r="A27" s="281" t="s">
        <v>124</v>
      </c>
      <c r="B27" s="281" t="s">
        <v>125</v>
      </c>
      <c r="C27" s="279">
        <v>12212546.04</v>
      </c>
      <c r="D27" s="279">
        <v>8511296.04</v>
      </c>
      <c r="E27" s="279">
        <v>7772902</v>
      </c>
      <c r="F27" s="279">
        <v>738394.04</v>
      </c>
      <c r="G27" s="279">
        <v>3701250</v>
      </c>
    </row>
    <row r="28" s="126" customFormat="1" ht="21" customHeight="1" spans="1:7">
      <c r="A28" s="281" t="s">
        <v>126</v>
      </c>
      <c r="B28" s="281" t="s">
        <v>127</v>
      </c>
      <c r="C28" s="279">
        <v>170000</v>
      </c>
      <c r="D28" s="279"/>
      <c r="E28" s="279"/>
      <c r="F28" s="279"/>
      <c r="G28" s="279">
        <v>170000</v>
      </c>
    </row>
    <row r="29" s="126" customFormat="1" ht="21" customHeight="1" spans="1:7">
      <c r="A29" s="280" t="s">
        <v>128</v>
      </c>
      <c r="B29" s="280" t="s">
        <v>129</v>
      </c>
      <c r="C29" s="279">
        <v>5100000</v>
      </c>
      <c r="D29" s="279"/>
      <c r="E29" s="279"/>
      <c r="F29" s="279"/>
      <c r="G29" s="279">
        <v>5100000</v>
      </c>
    </row>
    <row r="30" s="126" customFormat="1" ht="21" customHeight="1" spans="1:7">
      <c r="A30" s="281" t="s">
        <v>130</v>
      </c>
      <c r="B30" s="281" t="s">
        <v>131</v>
      </c>
      <c r="C30" s="279">
        <v>5100000</v>
      </c>
      <c r="D30" s="279"/>
      <c r="E30" s="279"/>
      <c r="F30" s="279"/>
      <c r="G30" s="279">
        <v>5100000</v>
      </c>
    </row>
    <row r="31" s="126" customFormat="1" ht="21" customHeight="1" spans="1:7">
      <c r="A31" s="280" t="s">
        <v>144</v>
      </c>
      <c r="B31" s="280" t="s">
        <v>145</v>
      </c>
      <c r="C31" s="279">
        <v>10000000</v>
      </c>
      <c r="D31" s="279"/>
      <c r="E31" s="279"/>
      <c r="F31" s="279"/>
      <c r="G31" s="279">
        <v>10000000</v>
      </c>
    </row>
    <row r="32" s="126" customFormat="1" ht="21" customHeight="1" spans="1:7">
      <c r="A32" s="281" t="s">
        <v>146</v>
      </c>
      <c r="B32" s="281" t="s">
        <v>145</v>
      </c>
      <c r="C32" s="279">
        <v>10000000</v>
      </c>
      <c r="D32" s="279"/>
      <c r="E32" s="279"/>
      <c r="F32" s="279"/>
      <c r="G32" s="279">
        <v>10000000</v>
      </c>
    </row>
    <row r="33" s="126" customFormat="1" ht="21" customHeight="1" spans="1:7">
      <c r="A33" s="278" t="s">
        <v>147</v>
      </c>
      <c r="B33" s="278" t="s">
        <v>148</v>
      </c>
      <c r="C33" s="279">
        <v>1541960.36</v>
      </c>
      <c r="D33" s="279">
        <v>770616.72</v>
      </c>
      <c r="E33" s="279">
        <v>770616.72</v>
      </c>
      <c r="F33" s="279"/>
      <c r="G33" s="279">
        <v>771343.64</v>
      </c>
    </row>
    <row r="34" s="126" customFormat="1" ht="21" customHeight="1" spans="1:7">
      <c r="A34" s="280" t="s">
        <v>149</v>
      </c>
      <c r="B34" s="280" t="s">
        <v>150</v>
      </c>
      <c r="C34" s="279">
        <v>771343.64</v>
      </c>
      <c r="D34" s="279"/>
      <c r="E34" s="279"/>
      <c r="F34" s="279"/>
      <c r="G34" s="279">
        <v>771343.64</v>
      </c>
    </row>
    <row r="35" s="126" customFormat="1" ht="21" customHeight="1" spans="1:7">
      <c r="A35" s="281" t="s">
        <v>151</v>
      </c>
      <c r="B35" s="281" t="s">
        <v>152</v>
      </c>
      <c r="C35" s="279">
        <v>571343.64</v>
      </c>
      <c r="D35" s="279"/>
      <c r="E35" s="279"/>
      <c r="F35" s="279"/>
      <c r="G35" s="279">
        <v>571343.64</v>
      </c>
    </row>
    <row r="36" s="126" customFormat="1" ht="21" customHeight="1" spans="1:7">
      <c r="A36" s="281" t="s">
        <v>153</v>
      </c>
      <c r="B36" s="281" t="s">
        <v>154</v>
      </c>
      <c r="C36" s="279">
        <v>200000</v>
      </c>
      <c r="D36" s="279"/>
      <c r="E36" s="279"/>
      <c r="F36" s="279"/>
      <c r="G36" s="279">
        <v>200000</v>
      </c>
    </row>
    <row r="37" s="126" customFormat="1" ht="21" customHeight="1" spans="1:7">
      <c r="A37" s="280" t="s">
        <v>155</v>
      </c>
      <c r="B37" s="280" t="s">
        <v>156</v>
      </c>
      <c r="C37" s="279">
        <v>770616.72</v>
      </c>
      <c r="D37" s="279">
        <v>770616.72</v>
      </c>
      <c r="E37" s="279">
        <v>770616.72</v>
      </c>
      <c r="F37" s="279"/>
      <c r="G37" s="279"/>
    </row>
    <row r="38" s="126" customFormat="1" ht="21" customHeight="1" spans="1:7">
      <c r="A38" s="281" t="s">
        <v>157</v>
      </c>
      <c r="B38" s="281" t="s">
        <v>158</v>
      </c>
      <c r="C38" s="279">
        <v>770616.72</v>
      </c>
      <c r="D38" s="279">
        <v>770616.72</v>
      </c>
      <c r="E38" s="279">
        <v>770616.72</v>
      </c>
      <c r="F38" s="279"/>
      <c r="G38" s="279"/>
    </row>
    <row r="39" s="126" customFormat="1" ht="21" customHeight="1" spans="1:7">
      <c r="A39" s="282" t="s">
        <v>159</v>
      </c>
      <c r="B39" s="283"/>
      <c r="C39" s="284">
        <f>D39+G39</f>
        <v>75675739.36</v>
      </c>
      <c r="D39" s="285">
        <f>D7+D16+D22+D25+D33</f>
        <v>11493012.72</v>
      </c>
      <c r="E39" s="285">
        <f>E7+E16+E22+E25+E33</f>
        <v>10712018.68</v>
      </c>
      <c r="F39" s="285">
        <f>F7+F16+F22+F25+F33</f>
        <v>780994.04</v>
      </c>
      <c r="G39" s="285">
        <f>G7+G16+G22+G25+G33</f>
        <v>64182726.64</v>
      </c>
    </row>
  </sheetData>
  <mergeCells count="7">
    <mergeCell ref="A2:G2"/>
    <mergeCell ref="A3:E3"/>
    <mergeCell ref="A4:B4"/>
    <mergeCell ref="D4:F4"/>
    <mergeCell ref="A39:B39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7" fitToHeight="100" orientation="landscape" useFirstPageNumber="1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3" sqref="A3:D3"/>
    </sheetView>
  </sheetViews>
  <sheetFormatPr defaultColWidth="9.14583333333333" defaultRowHeight="14.25" customHeight="1" outlineLevelCol="5"/>
  <cols>
    <col min="1" max="2" width="27.4270833333333" style="245" customWidth="1"/>
    <col min="3" max="3" width="22.9583333333333" style="246" customWidth="1"/>
    <col min="4" max="5" width="26.28125" style="244" customWidth="1"/>
    <col min="6" max="6" width="24.4479166666667" style="244" customWidth="1"/>
    <col min="7" max="16384" width="9.14583333333333" style="126" customWidth="1"/>
  </cols>
  <sheetData>
    <row r="1" s="126" customFormat="1" ht="27" customHeight="1" spans="1:6">
      <c r="A1" s="247"/>
      <c r="B1" s="247"/>
      <c r="C1" s="248"/>
      <c r="F1" s="249" t="s">
        <v>207</v>
      </c>
    </row>
    <row r="2" s="126" customFormat="1" ht="53" customHeight="1" spans="1:6">
      <c r="A2" s="250" t="s">
        <v>208</v>
      </c>
      <c r="B2" s="251"/>
      <c r="C2" s="251"/>
      <c r="D2" s="251"/>
      <c r="E2" s="251"/>
      <c r="F2" s="251"/>
    </row>
    <row r="3" s="126" customFormat="1" ht="15.75" customHeight="1" spans="1:6">
      <c r="A3" s="229" t="s">
        <v>2</v>
      </c>
      <c r="B3" s="252"/>
      <c r="C3" s="253"/>
      <c r="D3" s="225"/>
      <c r="F3" s="254" t="s">
        <v>209</v>
      </c>
    </row>
    <row r="4" s="243" customFormat="1" ht="33" customHeight="1" spans="1:6">
      <c r="A4" s="255" t="s">
        <v>210</v>
      </c>
      <c r="B4" s="256" t="s">
        <v>211</v>
      </c>
      <c r="C4" s="257" t="s">
        <v>212</v>
      </c>
      <c r="D4" s="258"/>
      <c r="E4" s="259"/>
      <c r="F4" s="256" t="s">
        <v>213</v>
      </c>
    </row>
    <row r="5" s="243" customFormat="1" ht="33" customHeight="1" spans="1:6">
      <c r="A5" s="260"/>
      <c r="B5" s="261"/>
      <c r="C5" s="262" t="s">
        <v>58</v>
      </c>
      <c r="D5" s="262" t="s">
        <v>214</v>
      </c>
      <c r="E5" s="262" t="s">
        <v>215</v>
      </c>
      <c r="F5" s="261"/>
    </row>
    <row r="6" s="243" customFormat="1" ht="33" customHeight="1" spans="1:6">
      <c r="A6" s="263">
        <v>1</v>
      </c>
      <c r="B6" s="263">
        <v>2</v>
      </c>
      <c r="C6" s="264">
        <v>3</v>
      </c>
      <c r="D6" s="263">
        <v>4</v>
      </c>
      <c r="E6" s="263">
        <v>5</v>
      </c>
      <c r="F6" s="265">
        <v>6</v>
      </c>
    </row>
    <row r="7" s="244" customFormat="1" ht="33" customHeight="1" spans="1:6">
      <c r="A7" s="266">
        <v>40000</v>
      </c>
      <c r="B7" s="266"/>
      <c r="C7" s="266">
        <v>20000</v>
      </c>
      <c r="D7" s="266"/>
      <c r="E7" s="266">
        <v>20000</v>
      </c>
      <c r="F7" s="267">
        <v>20000</v>
      </c>
    </row>
    <row r="8" ht="21" customHeight="1" spans="1:5">
      <c r="A8" s="268" t="s">
        <v>216</v>
      </c>
      <c r="B8" s="268"/>
      <c r="C8" s="268"/>
      <c r="D8" s="268"/>
      <c r="E8" s="268"/>
    </row>
    <row r="9" customHeight="1" spans="5:6">
      <c r="E9" s="245"/>
      <c r="F9" s="245"/>
    </row>
    <row r="10" customHeight="1" spans="1:6">
      <c r="A10" s="269"/>
      <c r="E10" s="269"/>
      <c r="F10" s="269"/>
    </row>
  </sheetData>
  <mergeCells count="7">
    <mergeCell ref="A2:F2"/>
    <mergeCell ref="A3:D3"/>
    <mergeCell ref="C4:E4"/>
    <mergeCell ref="A8:E8"/>
    <mergeCell ref="A4:A5"/>
    <mergeCell ref="B4:B5"/>
    <mergeCell ref="F4:F5"/>
  </mergeCells>
  <printOptions horizontalCentered="1"/>
  <pageMargins left="0.385416666666667" right="0.385416666666667" top="0.826388888888889" bottom="0.747916666666667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56"/>
  <sheetViews>
    <sheetView workbookViewId="0">
      <selection activeCell="A3" sqref="A3:G3"/>
    </sheetView>
  </sheetViews>
  <sheetFormatPr defaultColWidth="9.14583333333333" defaultRowHeight="14.25" customHeight="1"/>
  <cols>
    <col min="1" max="1" width="24.2083333333333" style="126" customWidth="1"/>
    <col min="2" max="2" width="20.71875" style="126" customWidth="1"/>
    <col min="3" max="3" width="31.28125" style="126" customWidth="1"/>
    <col min="4" max="4" width="10.1458333333333" style="126" customWidth="1"/>
    <col min="5" max="5" width="15.1979166666667" style="126" customWidth="1"/>
    <col min="6" max="6" width="10.28125" style="126" customWidth="1"/>
    <col min="7" max="7" width="19.9479166666667" style="126" customWidth="1"/>
    <col min="8" max="8" width="18.0729166666667" style="126" customWidth="1"/>
    <col min="9" max="9" width="17.4270833333333" style="126" customWidth="1"/>
    <col min="10" max="10" width="9.875" style="126" customWidth="1"/>
    <col min="11" max="11" width="6.94791666666667" style="126" customWidth="1"/>
    <col min="12" max="12" width="7.83333333333333" style="126" customWidth="1"/>
    <col min="13" max="13" width="16.4270833333333" style="126" customWidth="1"/>
    <col min="14" max="14" width="11.1458333333333" style="126" customWidth="1"/>
    <col min="15" max="17" width="9.14583333333333" style="126" customWidth="1"/>
    <col min="18" max="18" width="9.22916666666667" style="126" customWidth="1"/>
    <col min="19" max="19" width="16.4375" style="126" customWidth="1"/>
    <col min="20" max="20" width="17.5" style="126" customWidth="1"/>
    <col min="21" max="21" width="9.375" style="126" customWidth="1"/>
    <col min="22" max="22" width="7.53125" style="126" customWidth="1"/>
    <col min="23" max="23" width="7.3125" style="126" customWidth="1"/>
    <col min="24" max="24" width="8.78125" style="126" customWidth="1"/>
    <col min="25" max="25" width="12.46875" style="126" customWidth="1"/>
    <col min="26" max="16384" width="9.14583333333333" style="126"/>
  </cols>
  <sheetData>
    <row r="1" s="126" customFormat="1" ht="13.5" customHeight="1" spans="2:25">
      <c r="B1" s="226"/>
      <c r="D1" s="227"/>
      <c r="E1" s="227"/>
      <c r="F1" s="227"/>
      <c r="G1" s="227"/>
      <c r="H1" s="228"/>
      <c r="I1" s="228"/>
      <c r="J1" s="127"/>
      <c r="K1" s="228"/>
      <c r="L1" s="228"/>
      <c r="M1" s="228"/>
      <c r="N1" s="228"/>
      <c r="O1" s="127"/>
      <c r="P1" s="127"/>
      <c r="Q1" s="127"/>
      <c r="R1" s="228"/>
      <c r="V1" s="226"/>
      <c r="X1" s="42"/>
      <c r="Y1" s="144" t="s">
        <v>217</v>
      </c>
    </row>
    <row r="2" s="126" customFormat="1" ht="27.75" customHeight="1" spans="1:25">
      <c r="A2" s="164" t="s">
        <v>218</v>
      </c>
      <c r="B2" s="164"/>
      <c r="C2" s="164"/>
      <c r="D2" s="164"/>
      <c r="E2" s="164"/>
      <c r="F2" s="164"/>
      <c r="G2" s="164"/>
      <c r="H2" s="164"/>
      <c r="I2" s="164"/>
      <c r="J2" s="165"/>
      <c r="K2" s="164"/>
      <c r="L2" s="164"/>
      <c r="M2" s="164"/>
      <c r="N2" s="164"/>
      <c r="O2" s="165"/>
      <c r="P2" s="165"/>
      <c r="Q2" s="165"/>
      <c r="R2" s="164"/>
      <c r="S2" s="164"/>
      <c r="T2" s="164"/>
      <c r="U2" s="164"/>
      <c r="V2" s="164"/>
      <c r="W2" s="164"/>
      <c r="X2" s="165"/>
      <c r="Y2" s="164"/>
    </row>
    <row r="3" s="126" customFormat="1" ht="18.75" customHeight="1" spans="1:25">
      <c r="A3" s="166" t="s">
        <v>2</v>
      </c>
      <c r="B3" s="229"/>
      <c r="C3" s="229"/>
      <c r="D3" s="229"/>
      <c r="E3" s="229"/>
      <c r="F3" s="229"/>
      <c r="G3" s="229"/>
      <c r="H3" s="230"/>
      <c r="I3" s="230"/>
      <c r="J3" s="240"/>
      <c r="K3" s="230"/>
      <c r="L3" s="230"/>
      <c r="M3" s="230"/>
      <c r="N3" s="230"/>
      <c r="O3" s="240"/>
      <c r="P3" s="240"/>
      <c r="Q3" s="240"/>
      <c r="R3" s="230"/>
      <c r="V3" s="226"/>
      <c r="X3" s="162"/>
      <c r="Y3" s="242" t="s">
        <v>209</v>
      </c>
    </row>
    <row r="4" s="126" customFormat="1" ht="47" customHeight="1" spans="1:25">
      <c r="A4" s="231" t="s">
        <v>219</v>
      </c>
      <c r="B4" s="231" t="s">
        <v>220</v>
      </c>
      <c r="C4" s="231" t="s">
        <v>221</v>
      </c>
      <c r="D4" s="231" t="s">
        <v>222</v>
      </c>
      <c r="E4" s="231" t="s">
        <v>223</v>
      </c>
      <c r="F4" s="231" t="s">
        <v>224</v>
      </c>
      <c r="G4" s="231" t="s">
        <v>225</v>
      </c>
      <c r="H4" s="232" t="s">
        <v>226</v>
      </c>
      <c r="I4" s="232"/>
      <c r="J4" s="233"/>
      <c r="K4" s="232"/>
      <c r="L4" s="232"/>
      <c r="M4" s="232"/>
      <c r="N4" s="232"/>
      <c r="O4" s="233"/>
      <c r="P4" s="233"/>
      <c r="Q4" s="233"/>
      <c r="R4" s="231"/>
      <c r="S4" s="232"/>
      <c r="T4" s="232"/>
      <c r="U4" s="232"/>
      <c r="V4" s="232"/>
      <c r="W4" s="232"/>
      <c r="X4" s="233"/>
      <c r="Y4" s="232"/>
    </row>
    <row r="5" s="126" customFormat="1" ht="47" customHeight="1" spans="1:25">
      <c r="A5" s="231"/>
      <c r="B5" s="232"/>
      <c r="C5" s="231"/>
      <c r="D5" s="231"/>
      <c r="E5" s="231"/>
      <c r="F5" s="231"/>
      <c r="G5" s="231"/>
      <c r="H5" s="232" t="s">
        <v>227</v>
      </c>
      <c r="I5" s="232" t="s">
        <v>59</v>
      </c>
      <c r="J5" s="233"/>
      <c r="K5" s="232"/>
      <c r="L5" s="232"/>
      <c r="M5" s="232"/>
      <c r="N5" s="232"/>
      <c r="O5" s="233" t="s">
        <v>228</v>
      </c>
      <c r="P5" s="233"/>
      <c r="Q5" s="233"/>
      <c r="R5" s="231" t="s">
        <v>62</v>
      </c>
      <c r="S5" s="232" t="s">
        <v>63</v>
      </c>
      <c r="T5" s="231"/>
      <c r="U5" s="232"/>
      <c r="V5" s="231"/>
      <c r="W5" s="231"/>
      <c r="X5" s="233"/>
      <c r="Y5" s="231"/>
    </row>
    <row r="6" s="126" customFormat="1" ht="47" customHeight="1" spans="1:25">
      <c r="A6" s="233"/>
      <c r="B6" s="233"/>
      <c r="C6" s="233"/>
      <c r="D6" s="233"/>
      <c r="E6" s="233"/>
      <c r="F6" s="233"/>
      <c r="G6" s="233"/>
      <c r="H6" s="233"/>
      <c r="I6" s="231" t="s">
        <v>229</v>
      </c>
      <c r="J6" s="233"/>
      <c r="K6" s="231" t="s">
        <v>230</v>
      </c>
      <c r="L6" s="231" t="s">
        <v>231</v>
      </c>
      <c r="M6" s="231" t="s">
        <v>232</v>
      </c>
      <c r="N6" s="231" t="s">
        <v>233</v>
      </c>
      <c r="O6" s="231" t="s">
        <v>59</v>
      </c>
      <c r="P6" s="231" t="s">
        <v>60</v>
      </c>
      <c r="Q6" s="231" t="s">
        <v>61</v>
      </c>
      <c r="R6" s="233"/>
      <c r="S6" s="231" t="s">
        <v>58</v>
      </c>
      <c r="T6" s="231" t="s">
        <v>64</v>
      </c>
      <c r="U6" s="231" t="s">
        <v>234</v>
      </c>
      <c r="V6" s="231" t="s">
        <v>66</v>
      </c>
      <c r="W6" s="231" t="s">
        <v>67</v>
      </c>
      <c r="X6" s="241" t="s">
        <v>68</v>
      </c>
      <c r="Y6" s="231" t="s">
        <v>69</v>
      </c>
    </row>
    <row r="7" s="126" customFormat="1" ht="47" customHeight="1" spans="1:25">
      <c r="A7" s="232"/>
      <c r="B7" s="232"/>
      <c r="C7" s="232"/>
      <c r="D7" s="232"/>
      <c r="E7" s="232"/>
      <c r="F7" s="232"/>
      <c r="G7" s="232"/>
      <c r="H7" s="232"/>
      <c r="I7" s="231" t="s">
        <v>58</v>
      </c>
      <c r="J7" s="241" t="s">
        <v>235</v>
      </c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41"/>
      <c r="Y7" s="231"/>
    </row>
    <row r="8" s="126" customFormat="1" ht="31" customHeight="1" spans="1:25">
      <c r="A8" s="234">
        <v>1</v>
      </c>
      <c r="B8" s="234">
        <v>2</v>
      </c>
      <c r="C8" s="234">
        <v>3</v>
      </c>
      <c r="D8" s="234">
        <v>4</v>
      </c>
      <c r="E8" s="234">
        <v>5</v>
      </c>
      <c r="F8" s="234">
        <v>6</v>
      </c>
      <c r="G8" s="234">
        <v>7</v>
      </c>
      <c r="H8" s="234">
        <v>8</v>
      </c>
      <c r="I8" s="234">
        <v>9</v>
      </c>
      <c r="J8" s="234">
        <v>10</v>
      </c>
      <c r="K8" s="234">
        <v>11</v>
      </c>
      <c r="L8" s="234">
        <v>12</v>
      </c>
      <c r="M8" s="234">
        <v>13</v>
      </c>
      <c r="N8" s="234">
        <v>14</v>
      </c>
      <c r="O8" s="234">
        <v>15</v>
      </c>
      <c r="P8" s="234">
        <v>16</v>
      </c>
      <c r="Q8" s="234">
        <v>17</v>
      </c>
      <c r="R8" s="234">
        <v>18</v>
      </c>
      <c r="S8" s="234">
        <v>19</v>
      </c>
      <c r="T8" s="234">
        <v>20</v>
      </c>
      <c r="U8" s="234">
        <v>21</v>
      </c>
      <c r="V8" s="234">
        <v>22</v>
      </c>
      <c r="W8" s="234">
        <v>23</v>
      </c>
      <c r="X8" s="234">
        <v>24</v>
      </c>
      <c r="Y8" s="234">
        <v>25</v>
      </c>
    </row>
    <row r="9" s="126" customFormat="1" ht="24" customHeight="1" spans="1:25">
      <c r="A9" s="235" t="s">
        <v>71</v>
      </c>
      <c r="B9" s="235"/>
      <c r="C9" s="235"/>
      <c r="D9" s="235"/>
      <c r="E9" s="235"/>
      <c r="F9" s="235"/>
      <c r="G9" s="235"/>
      <c r="H9" s="236">
        <v>11493012.72</v>
      </c>
      <c r="I9" s="236">
        <v>11493012.72</v>
      </c>
      <c r="J9" s="234"/>
      <c r="K9" s="234"/>
      <c r="L9" s="234"/>
      <c r="M9" s="236">
        <v>11493012.72</v>
      </c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</row>
    <row r="10" s="126" customFormat="1" ht="24" customHeight="1" spans="1:25">
      <c r="A10" s="235" t="s">
        <v>71</v>
      </c>
      <c r="B10" s="235" t="s">
        <v>236</v>
      </c>
      <c r="C10" s="235" t="s">
        <v>237</v>
      </c>
      <c r="D10" s="235" t="s">
        <v>124</v>
      </c>
      <c r="E10" s="235" t="s">
        <v>125</v>
      </c>
      <c r="F10" s="235" t="s">
        <v>238</v>
      </c>
      <c r="G10" s="235" t="s">
        <v>239</v>
      </c>
      <c r="H10" s="236">
        <v>1306632</v>
      </c>
      <c r="I10" s="236">
        <v>1306632</v>
      </c>
      <c r="J10" s="234"/>
      <c r="K10" s="234"/>
      <c r="L10" s="234"/>
      <c r="M10" s="236">
        <v>1306632</v>
      </c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</row>
    <row r="11" s="126" customFormat="1" ht="24" customHeight="1" spans="1:25">
      <c r="A11" s="235" t="s">
        <v>71</v>
      </c>
      <c r="B11" s="235" t="s">
        <v>240</v>
      </c>
      <c r="C11" s="235" t="s">
        <v>241</v>
      </c>
      <c r="D11" s="235" t="s">
        <v>124</v>
      </c>
      <c r="E11" s="235" t="s">
        <v>125</v>
      </c>
      <c r="F11" s="235" t="s">
        <v>238</v>
      </c>
      <c r="G11" s="235" t="s">
        <v>239</v>
      </c>
      <c r="H11" s="236">
        <v>1388688</v>
      </c>
      <c r="I11" s="236">
        <v>1388688</v>
      </c>
      <c r="J11" s="234"/>
      <c r="K11" s="234"/>
      <c r="L11" s="234"/>
      <c r="M11" s="236">
        <v>1388688</v>
      </c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</row>
    <row r="12" s="126" customFormat="1" ht="24" customHeight="1" spans="1:25">
      <c r="A12" s="235" t="s">
        <v>71</v>
      </c>
      <c r="B12" s="235" t="s">
        <v>242</v>
      </c>
      <c r="C12" s="235" t="s">
        <v>243</v>
      </c>
      <c r="D12" s="235" t="s">
        <v>124</v>
      </c>
      <c r="E12" s="235" t="s">
        <v>125</v>
      </c>
      <c r="F12" s="235" t="s">
        <v>244</v>
      </c>
      <c r="G12" s="235" t="s">
        <v>245</v>
      </c>
      <c r="H12" s="236">
        <v>1653432</v>
      </c>
      <c r="I12" s="236">
        <v>1653432</v>
      </c>
      <c r="J12" s="234"/>
      <c r="K12" s="234"/>
      <c r="L12" s="234"/>
      <c r="M12" s="236">
        <v>1653432</v>
      </c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</row>
    <row r="13" s="126" customFormat="1" ht="24" customHeight="1" spans="1:25">
      <c r="A13" s="235" t="s">
        <v>71</v>
      </c>
      <c r="B13" s="235" t="s">
        <v>246</v>
      </c>
      <c r="C13" s="235" t="s">
        <v>247</v>
      </c>
      <c r="D13" s="235" t="s">
        <v>124</v>
      </c>
      <c r="E13" s="235" t="s">
        <v>125</v>
      </c>
      <c r="F13" s="235" t="s">
        <v>244</v>
      </c>
      <c r="G13" s="235" t="s">
        <v>245</v>
      </c>
      <c r="H13" s="236">
        <v>156636</v>
      </c>
      <c r="I13" s="236">
        <v>156636</v>
      </c>
      <c r="J13" s="234"/>
      <c r="K13" s="234"/>
      <c r="L13" s="234"/>
      <c r="M13" s="236">
        <v>156636</v>
      </c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</row>
    <row r="14" s="126" customFormat="1" ht="24" customHeight="1" spans="1:25">
      <c r="A14" s="235" t="s">
        <v>71</v>
      </c>
      <c r="B14" s="235" t="s">
        <v>242</v>
      </c>
      <c r="C14" s="235" t="s">
        <v>243</v>
      </c>
      <c r="D14" s="235" t="s">
        <v>124</v>
      </c>
      <c r="E14" s="235" t="s">
        <v>125</v>
      </c>
      <c r="F14" s="235" t="s">
        <v>244</v>
      </c>
      <c r="G14" s="235" t="s">
        <v>245</v>
      </c>
      <c r="H14" s="236"/>
      <c r="I14" s="236"/>
      <c r="J14" s="234"/>
      <c r="K14" s="234"/>
      <c r="L14" s="234"/>
      <c r="M14" s="236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</row>
    <row r="15" s="126" customFormat="1" ht="24" customHeight="1" spans="1:25">
      <c r="A15" s="235" t="s">
        <v>71</v>
      </c>
      <c r="B15" s="235" t="s">
        <v>246</v>
      </c>
      <c r="C15" s="235" t="s">
        <v>247</v>
      </c>
      <c r="D15" s="235" t="s">
        <v>124</v>
      </c>
      <c r="E15" s="235" t="s">
        <v>125</v>
      </c>
      <c r="F15" s="235" t="s">
        <v>244</v>
      </c>
      <c r="G15" s="235" t="s">
        <v>245</v>
      </c>
      <c r="H15" s="236"/>
      <c r="I15" s="236"/>
      <c r="J15" s="234"/>
      <c r="K15" s="234"/>
      <c r="L15" s="234"/>
      <c r="M15" s="236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</row>
    <row r="16" s="126" customFormat="1" ht="24" customHeight="1" spans="1:25">
      <c r="A16" s="235" t="s">
        <v>71</v>
      </c>
      <c r="B16" s="235" t="s">
        <v>248</v>
      </c>
      <c r="C16" s="235" t="s">
        <v>249</v>
      </c>
      <c r="D16" s="235" t="s">
        <v>124</v>
      </c>
      <c r="E16" s="235" t="s">
        <v>125</v>
      </c>
      <c r="F16" s="235" t="s">
        <v>250</v>
      </c>
      <c r="G16" s="235" t="s">
        <v>251</v>
      </c>
      <c r="H16" s="236">
        <v>108886</v>
      </c>
      <c r="I16" s="236">
        <v>108886</v>
      </c>
      <c r="J16" s="234"/>
      <c r="K16" s="234"/>
      <c r="L16" s="234"/>
      <c r="M16" s="236">
        <v>108886</v>
      </c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</row>
    <row r="17" s="126" customFormat="1" ht="24" customHeight="1" spans="1:25">
      <c r="A17" s="235" t="s">
        <v>71</v>
      </c>
      <c r="B17" s="235" t="s">
        <v>252</v>
      </c>
      <c r="C17" s="235" t="s">
        <v>253</v>
      </c>
      <c r="D17" s="235" t="s">
        <v>124</v>
      </c>
      <c r="E17" s="235" t="s">
        <v>125</v>
      </c>
      <c r="F17" s="235" t="s">
        <v>250</v>
      </c>
      <c r="G17" s="235" t="s">
        <v>251</v>
      </c>
      <c r="H17" s="236">
        <v>115724</v>
      </c>
      <c r="I17" s="236">
        <v>115724</v>
      </c>
      <c r="J17" s="234"/>
      <c r="K17" s="234"/>
      <c r="L17" s="234"/>
      <c r="M17" s="236">
        <v>115724</v>
      </c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</row>
    <row r="18" s="126" customFormat="1" ht="24" customHeight="1" spans="1:25">
      <c r="A18" s="235" t="s">
        <v>71</v>
      </c>
      <c r="B18" s="235" t="s">
        <v>254</v>
      </c>
      <c r="C18" s="235" t="s">
        <v>255</v>
      </c>
      <c r="D18" s="235" t="s">
        <v>124</v>
      </c>
      <c r="E18" s="235" t="s">
        <v>125</v>
      </c>
      <c r="F18" s="235" t="s">
        <v>250</v>
      </c>
      <c r="G18" s="235" t="s">
        <v>251</v>
      </c>
      <c r="H18" s="236">
        <v>7500</v>
      </c>
      <c r="I18" s="236">
        <v>7500</v>
      </c>
      <c r="J18" s="234"/>
      <c r="K18" s="234"/>
      <c r="L18" s="234"/>
      <c r="M18" s="236">
        <v>7500</v>
      </c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</row>
    <row r="19" s="126" customFormat="1" ht="24" customHeight="1" spans="1:25">
      <c r="A19" s="235" t="s">
        <v>71</v>
      </c>
      <c r="B19" s="235" t="s">
        <v>256</v>
      </c>
      <c r="C19" s="235" t="s">
        <v>257</v>
      </c>
      <c r="D19" s="235" t="s">
        <v>124</v>
      </c>
      <c r="E19" s="235" t="s">
        <v>125</v>
      </c>
      <c r="F19" s="235" t="s">
        <v>258</v>
      </c>
      <c r="G19" s="235" t="s">
        <v>259</v>
      </c>
      <c r="H19" s="236">
        <v>405840</v>
      </c>
      <c r="I19" s="236">
        <v>405840</v>
      </c>
      <c r="J19" s="234"/>
      <c r="K19" s="234"/>
      <c r="L19" s="234"/>
      <c r="M19" s="236">
        <v>405840</v>
      </c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</row>
    <row r="20" s="126" customFormat="1" ht="24" customHeight="1" spans="1:25">
      <c r="A20" s="235" t="s">
        <v>71</v>
      </c>
      <c r="B20" s="235" t="s">
        <v>260</v>
      </c>
      <c r="C20" s="235" t="s">
        <v>261</v>
      </c>
      <c r="D20" s="235" t="s">
        <v>124</v>
      </c>
      <c r="E20" s="235" t="s">
        <v>125</v>
      </c>
      <c r="F20" s="235" t="s">
        <v>258</v>
      </c>
      <c r="G20" s="235" t="s">
        <v>259</v>
      </c>
      <c r="H20" s="236">
        <v>415164</v>
      </c>
      <c r="I20" s="236">
        <v>415164</v>
      </c>
      <c r="J20" s="234"/>
      <c r="K20" s="234"/>
      <c r="L20" s="234"/>
      <c r="M20" s="236">
        <v>415164</v>
      </c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</row>
    <row r="21" s="126" customFormat="1" ht="24" customHeight="1" spans="1:25">
      <c r="A21" s="235" t="s">
        <v>71</v>
      </c>
      <c r="B21" s="235" t="s">
        <v>260</v>
      </c>
      <c r="C21" s="235" t="s">
        <v>261</v>
      </c>
      <c r="D21" s="235" t="s">
        <v>124</v>
      </c>
      <c r="E21" s="235" t="s">
        <v>125</v>
      </c>
      <c r="F21" s="235" t="s">
        <v>258</v>
      </c>
      <c r="G21" s="235" t="s">
        <v>259</v>
      </c>
      <c r="H21" s="236">
        <v>684900</v>
      </c>
      <c r="I21" s="236">
        <v>684900</v>
      </c>
      <c r="J21" s="234"/>
      <c r="K21" s="234"/>
      <c r="L21" s="234"/>
      <c r="M21" s="236">
        <v>684900</v>
      </c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</row>
    <row r="22" s="126" customFormat="1" ht="24" customHeight="1" spans="1:25">
      <c r="A22" s="235" t="s">
        <v>71</v>
      </c>
      <c r="B22" s="235" t="s">
        <v>262</v>
      </c>
      <c r="C22" s="235" t="s">
        <v>263</v>
      </c>
      <c r="D22" s="235" t="s">
        <v>124</v>
      </c>
      <c r="E22" s="235" t="s">
        <v>125</v>
      </c>
      <c r="F22" s="235" t="s">
        <v>258</v>
      </c>
      <c r="G22" s="235" t="s">
        <v>259</v>
      </c>
      <c r="H22" s="236">
        <v>7500</v>
      </c>
      <c r="I22" s="236">
        <v>7500</v>
      </c>
      <c r="J22" s="234"/>
      <c r="K22" s="234"/>
      <c r="L22" s="234"/>
      <c r="M22" s="236">
        <v>7500</v>
      </c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</row>
    <row r="23" s="126" customFormat="1" ht="24" customHeight="1" spans="1:25">
      <c r="A23" s="235" t="s">
        <v>71</v>
      </c>
      <c r="B23" s="235" t="s">
        <v>264</v>
      </c>
      <c r="C23" s="235" t="s">
        <v>265</v>
      </c>
      <c r="D23" s="235" t="s">
        <v>93</v>
      </c>
      <c r="E23" s="235" t="s">
        <v>94</v>
      </c>
      <c r="F23" s="235" t="s">
        <v>266</v>
      </c>
      <c r="G23" s="235" t="s">
        <v>267</v>
      </c>
      <c r="H23" s="236">
        <v>1027488.96</v>
      </c>
      <c r="I23" s="236">
        <v>1027488.96</v>
      </c>
      <c r="J23" s="234"/>
      <c r="K23" s="234"/>
      <c r="L23" s="234"/>
      <c r="M23" s="236">
        <v>1027488.96</v>
      </c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</row>
    <row r="24" s="126" customFormat="1" ht="24" customHeight="1" spans="1:25">
      <c r="A24" s="235" t="s">
        <v>71</v>
      </c>
      <c r="B24" s="235" t="s">
        <v>268</v>
      </c>
      <c r="C24" s="235" t="s">
        <v>269</v>
      </c>
      <c r="D24" s="235" t="s">
        <v>106</v>
      </c>
      <c r="E24" s="235" t="s">
        <v>107</v>
      </c>
      <c r="F24" s="235" t="s">
        <v>270</v>
      </c>
      <c r="G24" s="235" t="s">
        <v>271</v>
      </c>
      <c r="H24" s="236">
        <v>28050</v>
      </c>
      <c r="I24" s="236">
        <v>28050</v>
      </c>
      <c r="J24" s="234"/>
      <c r="K24" s="234"/>
      <c r="L24" s="234"/>
      <c r="M24" s="236">
        <v>28050</v>
      </c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</row>
    <row r="25" s="126" customFormat="1" ht="24" customHeight="1" spans="1:25">
      <c r="A25" s="235" t="s">
        <v>71</v>
      </c>
      <c r="B25" s="235" t="s">
        <v>268</v>
      </c>
      <c r="C25" s="235" t="s">
        <v>269</v>
      </c>
      <c r="D25" s="235" t="s">
        <v>108</v>
      </c>
      <c r="E25" s="235" t="s">
        <v>109</v>
      </c>
      <c r="F25" s="235" t="s">
        <v>270</v>
      </c>
      <c r="G25" s="235" t="s">
        <v>271</v>
      </c>
      <c r="H25" s="236">
        <v>16170</v>
      </c>
      <c r="I25" s="236">
        <v>16170</v>
      </c>
      <c r="J25" s="234"/>
      <c r="K25" s="234"/>
      <c r="L25" s="234"/>
      <c r="M25" s="236">
        <v>16170</v>
      </c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</row>
    <row r="26" s="126" customFormat="1" ht="24" customHeight="1" spans="1:25">
      <c r="A26" s="235" t="s">
        <v>71</v>
      </c>
      <c r="B26" s="235" t="s">
        <v>272</v>
      </c>
      <c r="C26" s="235" t="s">
        <v>273</v>
      </c>
      <c r="D26" s="235" t="s">
        <v>106</v>
      </c>
      <c r="E26" s="235" t="s">
        <v>107</v>
      </c>
      <c r="F26" s="235" t="s">
        <v>270</v>
      </c>
      <c r="G26" s="235" t="s">
        <v>271</v>
      </c>
      <c r="H26" s="236">
        <v>545854</v>
      </c>
      <c r="I26" s="236">
        <v>545854</v>
      </c>
      <c r="J26" s="234"/>
      <c r="K26" s="234"/>
      <c r="L26" s="234"/>
      <c r="M26" s="236">
        <v>545854</v>
      </c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</row>
    <row r="27" s="126" customFormat="1" ht="24" customHeight="1" spans="1:25">
      <c r="A27" s="235" t="s">
        <v>71</v>
      </c>
      <c r="B27" s="235" t="s">
        <v>274</v>
      </c>
      <c r="C27" s="235" t="s">
        <v>275</v>
      </c>
      <c r="D27" s="235" t="s">
        <v>112</v>
      </c>
      <c r="E27" s="235" t="s">
        <v>113</v>
      </c>
      <c r="F27" s="235" t="s">
        <v>276</v>
      </c>
      <c r="G27" s="235" t="s">
        <v>277</v>
      </c>
      <c r="H27" s="236">
        <v>57797</v>
      </c>
      <c r="I27" s="236">
        <v>57797</v>
      </c>
      <c r="J27" s="234"/>
      <c r="K27" s="234"/>
      <c r="L27" s="234"/>
      <c r="M27" s="236">
        <v>57797</v>
      </c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</row>
    <row r="28" s="126" customFormat="1" ht="24" customHeight="1" spans="1:25">
      <c r="A28" s="235" t="s">
        <v>71</v>
      </c>
      <c r="B28" s="235" t="s">
        <v>278</v>
      </c>
      <c r="C28" s="235" t="s">
        <v>279</v>
      </c>
      <c r="D28" s="235" t="s">
        <v>106</v>
      </c>
      <c r="E28" s="235" t="s">
        <v>107</v>
      </c>
      <c r="F28" s="235" t="s">
        <v>270</v>
      </c>
      <c r="G28" s="235" t="s">
        <v>271</v>
      </c>
      <c r="H28" s="236">
        <v>25688</v>
      </c>
      <c r="I28" s="236">
        <v>25688</v>
      </c>
      <c r="J28" s="234"/>
      <c r="K28" s="234"/>
      <c r="L28" s="234"/>
      <c r="M28" s="236">
        <v>25688</v>
      </c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</row>
    <row r="29" s="126" customFormat="1" ht="24" customHeight="1" spans="1:25">
      <c r="A29" s="235" t="s">
        <v>71</v>
      </c>
      <c r="B29" s="235" t="s">
        <v>278</v>
      </c>
      <c r="C29" s="235" t="s">
        <v>279</v>
      </c>
      <c r="D29" s="235" t="s">
        <v>108</v>
      </c>
      <c r="E29" s="235" t="s">
        <v>109</v>
      </c>
      <c r="F29" s="235" t="s">
        <v>270</v>
      </c>
      <c r="G29" s="235" t="s">
        <v>271</v>
      </c>
      <c r="H29" s="236"/>
      <c r="I29" s="236"/>
      <c r="J29" s="234"/>
      <c r="K29" s="234"/>
      <c r="L29" s="234"/>
      <c r="M29" s="236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</row>
    <row r="30" s="126" customFormat="1" ht="24" customHeight="1" spans="1:25">
      <c r="A30" s="235" t="s">
        <v>71</v>
      </c>
      <c r="B30" s="235" t="s">
        <v>280</v>
      </c>
      <c r="C30" s="235" t="s">
        <v>281</v>
      </c>
      <c r="D30" s="235" t="s">
        <v>101</v>
      </c>
      <c r="E30" s="235" t="s">
        <v>100</v>
      </c>
      <c r="F30" s="235" t="s">
        <v>276</v>
      </c>
      <c r="G30" s="235" t="s">
        <v>277</v>
      </c>
      <c r="H30" s="236">
        <v>32624</v>
      </c>
      <c r="I30" s="236">
        <v>32624</v>
      </c>
      <c r="J30" s="234"/>
      <c r="K30" s="234"/>
      <c r="L30" s="234"/>
      <c r="M30" s="236">
        <v>32624</v>
      </c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</row>
    <row r="31" s="126" customFormat="1" ht="24" customHeight="1" spans="1:25">
      <c r="A31" s="235" t="s">
        <v>71</v>
      </c>
      <c r="B31" s="235" t="s">
        <v>282</v>
      </c>
      <c r="C31" s="235" t="s">
        <v>111</v>
      </c>
      <c r="D31" s="235" t="s">
        <v>110</v>
      </c>
      <c r="E31" s="235" t="s">
        <v>111</v>
      </c>
      <c r="F31" s="235" t="s">
        <v>283</v>
      </c>
      <c r="G31" s="235" t="s">
        <v>284</v>
      </c>
      <c r="H31" s="236">
        <v>434828</v>
      </c>
      <c r="I31" s="236">
        <v>434828</v>
      </c>
      <c r="J31" s="234"/>
      <c r="K31" s="234"/>
      <c r="L31" s="234"/>
      <c r="M31" s="236">
        <v>434828</v>
      </c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</row>
    <row r="32" s="126" customFormat="1" ht="24" customHeight="1" spans="1:25">
      <c r="A32" s="235" t="s">
        <v>71</v>
      </c>
      <c r="B32" s="235" t="s">
        <v>285</v>
      </c>
      <c r="C32" s="235" t="s">
        <v>158</v>
      </c>
      <c r="D32" s="235" t="s">
        <v>157</v>
      </c>
      <c r="E32" s="235" t="s">
        <v>158</v>
      </c>
      <c r="F32" s="235" t="s">
        <v>286</v>
      </c>
      <c r="G32" s="235" t="s">
        <v>158</v>
      </c>
      <c r="H32" s="236">
        <v>770616.72</v>
      </c>
      <c r="I32" s="236">
        <v>770616.72</v>
      </c>
      <c r="J32" s="234"/>
      <c r="K32" s="234"/>
      <c r="L32" s="234"/>
      <c r="M32" s="236">
        <v>770616.72</v>
      </c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</row>
    <row r="33" s="126" customFormat="1" ht="24" customHeight="1" spans="1:25">
      <c r="A33" s="235" t="s">
        <v>71</v>
      </c>
      <c r="B33" s="235" t="s">
        <v>287</v>
      </c>
      <c r="C33" s="235" t="s">
        <v>288</v>
      </c>
      <c r="D33" s="235" t="s">
        <v>124</v>
      </c>
      <c r="E33" s="235" t="s">
        <v>125</v>
      </c>
      <c r="F33" s="235" t="s">
        <v>289</v>
      </c>
      <c r="G33" s="235" t="s">
        <v>290</v>
      </c>
      <c r="H33" s="236">
        <v>1152000</v>
      </c>
      <c r="I33" s="236">
        <v>1152000</v>
      </c>
      <c r="J33" s="234"/>
      <c r="K33" s="234"/>
      <c r="L33" s="234"/>
      <c r="M33" s="236">
        <v>1152000</v>
      </c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</row>
    <row r="34" s="126" customFormat="1" ht="24" customHeight="1" spans="1:25">
      <c r="A34" s="235" t="s">
        <v>71</v>
      </c>
      <c r="B34" s="235" t="s">
        <v>291</v>
      </c>
      <c r="C34" s="235" t="s">
        <v>292</v>
      </c>
      <c r="D34" s="235" t="s">
        <v>124</v>
      </c>
      <c r="E34" s="235" t="s">
        <v>125</v>
      </c>
      <c r="F34" s="235" t="s">
        <v>289</v>
      </c>
      <c r="G34" s="235" t="s">
        <v>290</v>
      </c>
      <c r="H34" s="236">
        <v>360000</v>
      </c>
      <c r="I34" s="236">
        <v>360000</v>
      </c>
      <c r="J34" s="234"/>
      <c r="K34" s="234"/>
      <c r="L34" s="234"/>
      <c r="M34" s="236">
        <v>360000</v>
      </c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</row>
    <row r="35" s="126" customFormat="1" ht="24" customHeight="1" spans="1:25">
      <c r="A35" s="235" t="s">
        <v>71</v>
      </c>
      <c r="B35" s="235" t="s">
        <v>293</v>
      </c>
      <c r="C35" s="235" t="s">
        <v>294</v>
      </c>
      <c r="D35" s="235" t="s">
        <v>124</v>
      </c>
      <c r="E35" s="235" t="s">
        <v>125</v>
      </c>
      <c r="F35" s="235" t="s">
        <v>295</v>
      </c>
      <c r="G35" s="235" t="s">
        <v>296</v>
      </c>
      <c r="H35" s="236">
        <v>30000</v>
      </c>
      <c r="I35" s="236">
        <v>30000</v>
      </c>
      <c r="J35" s="234"/>
      <c r="K35" s="234"/>
      <c r="L35" s="234"/>
      <c r="M35" s="236">
        <v>30000</v>
      </c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</row>
    <row r="36" s="126" customFormat="1" ht="24" customHeight="1" spans="1:25">
      <c r="A36" s="235" t="s">
        <v>71</v>
      </c>
      <c r="B36" s="235" t="s">
        <v>293</v>
      </c>
      <c r="C36" s="235" t="s">
        <v>294</v>
      </c>
      <c r="D36" s="235" t="s">
        <v>124</v>
      </c>
      <c r="E36" s="235" t="s">
        <v>125</v>
      </c>
      <c r="F36" s="235" t="s">
        <v>297</v>
      </c>
      <c r="G36" s="235" t="s">
        <v>298</v>
      </c>
      <c r="H36" s="236">
        <v>10000</v>
      </c>
      <c r="I36" s="236">
        <v>10000</v>
      </c>
      <c r="J36" s="234"/>
      <c r="K36" s="234"/>
      <c r="L36" s="234"/>
      <c r="M36" s="236">
        <v>10000</v>
      </c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</row>
    <row r="37" s="126" customFormat="1" ht="24" customHeight="1" spans="1:25">
      <c r="A37" s="235" t="s">
        <v>71</v>
      </c>
      <c r="B37" s="235" t="s">
        <v>293</v>
      </c>
      <c r="C37" s="235" t="s">
        <v>294</v>
      </c>
      <c r="D37" s="235" t="s">
        <v>124</v>
      </c>
      <c r="E37" s="235" t="s">
        <v>125</v>
      </c>
      <c r="F37" s="235" t="s">
        <v>299</v>
      </c>
      <c r="G37" s="235" t="s">
        <v>300</v>
      </c>
      <c r="H37" s="236">
        <v>10000</v>
      </c>
      <c r="I37" s="236">
        <v>10000</v>
      </c>
      <c r="J37" s="234"/>
      <c r="K37" s="234"/>
      <c r="L37" s="234"/>
      <c r="M37" s="236">
        <v>10000</v>
      </c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</row>
    <row r="38" s="126" customFormat="1" ht="24" customHeight="1" spans="1:25">
      <c r="A38" s="235" t="s">
        <v>71</v>
      </c>
      <c r="B38" s="235" t="s">
        <v>293</v>
      </c>
      <c r="C38" s="235" t="s">
        <v>294</v>
      </c>
      <c r="D38" s="235" t="s">
        <v>124</v>
      </c>
      <c r="E38" s="235" t="s">
        <v>125</v>
      </c>
      <c r="F38" s="235" t="s">
        <v>301</v>
      </c>
      <c r="G38" s="235" t="s">
        <v>302</v>
      </c>
      <c r="H38" s="236">
        <v>30000</v>
      </c>
      <c r="I38" s="236">
        <v>30000</v>
      </c>
      <c r="J38" s="234"/>
      <c r="K38" s="234"/>
      <c r="L38" s="234"/>
      <c r="M38" s="236">
        <v>30000</v>
      </c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</row>
    <row r="39" s="126" customFormat="1" ht="24" customHeight="1" spans="1:25">
      <c r="A39" s="235" t="s">
        <v>71</v>
      </c>
      <c r="B39" s="235" t="s">
        <v>293</v>
      </c>
      <c r="C39" s="235" t="s">
        <v>294</v>
      </c>
      <c r="D39" s="235" t="s">
        <v>124</v>
      </c>
      <c r="E39" s="235" t="s">
        <v>125</v>
      </c>
      <c r="F39" s="235" t="s">
        <v>303</v>
      </c>
      <c r="G39" s="235" t="s">
        <v>304</v>
      </c>
      <c r="H39" s="236">
        <v>40000</v>
      </c>
      <c r="I39" s="236">
        <v>40000</v>
      </c>
      <c r="J39" s="234"/>
      <c r="K39" s="234"/>
      <c r="L39" s="234"/>
      <c r="M39" s="236">
        <v>40000</v>
      </c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</row>
    <row r="40" s="126" customFormat="1" ht="24" customHeight="1" spans="1:25">
      <c r="A40" s="235" t="s">
        <v>71</v>
      </c>
      <c r="B40" s="235" t="s">
        <v>293</v>
      </c>
      <c r="C40" s="235" t="s">
        <v>294</v>
      </c>
      <c r="D40" s="235" t="s">
        <v>124</v>
      </c>
      <c r="E40" s="235" t="s">
        <v>125</v>
      </c>
      <c r="F40" s="235" t="s">
        <v>305</v>
      </c>
      <c r="G40" s="235" t="s">
        <v>306</v>
      </c>
      <c r="H40" s="236">
        <v>40000</v>
      </c>
      <c r="I40" s="236">
        <v>40000</v>
      </c>
      <c r="J40" s="234"/>
      <c r="K40" s="234"/>
      <c r="L40" s="234"/>
      <c r="M40" s="236">
        <v>40000</v>
      </c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</row>
    <row r="41" s="126" customFormat="1" ht="24" customHeight="1" spans="1:25">
      <c r="A41" s="235" t="s">
        <v>71</v>
      </c>
      <c r="B41" s="235" t="s">
        <v>293</v>
      </c>
      <c r="C41" s="235" t="s">
        <v>294</v>
      </c>
      <c r="D41" s="235" t="s">
        <v>124</v>
      </c>
      <c r="E41" s="235" t="s">
        <v>125</v>
      </c>
      <c r="F41" s="235" t="s">
        <v>307</v>
      </c>
      <c r="G41" s="235" t="s">
        <v>308</v>
      </c>
      <c r="H41" s="236">
        <v>10000</v>
      </c>
      <c r="I41" s="236">
        <v>10000</v>
      </c>
      <c r="J41" s="234"/>
      <c r="K41" s="234"/>
      <c r="L41" s="234"/>
      <c r="M41" s="236">
        <v>10000</v>
      </c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</row>
    <row r="42" s="126" customFormat="1" ht="24" customHeight="1" spans="1:25">
      <c r="A42" s="235" t="s">
        <v>71</v>
      </c>
      <c r="B42" s="235" t="s">
        <v>293</v>
      </c>
      <c r="C42" s="235" t="s">
        <v>294</v>
      </c>
      <c r="D42" s="235" t="s">
        <v>124</v>
      </c>
      <c r="E42" s="235" t="s">
        <v>125</v>
      </c>
      <c r="F42" s="235" t="s">
        <v>309</v>
      </c>
      <c r="G42" s="235" t="s">
        <v>310</v>
      </c>
      <c r="H42" s="236">
        <v>20000</v>
      </c>
      <c r="I42" s="236">
        <v>20000</v>
      </c>
      <c r="J42" s="234"/>
      <c r="K42" s="234"/>
      <c r="L42" s="234"/>
      <c r="M42" s="236">
        <v>20000</v>
      </c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</row>
    <row r="43" s="126" customFormat="1" ht="24" customHeight="1" spans="1:25">
      <c r="A43" s="235" t="s">
        <v>71</v>
      </c>
      <c r="B43" s="235" t="s">
        <v>293</v>
      </c>
      <c r="C43" s="235" t="s">
        <v>294</v>
      </c>
      <c r="D43" s="235" t="s">
        <v>124</v>
      </c>
      <c r="E43" s="235" t="s">
        <v>125</v>
      </c>
      <c r="F43" s="235" t="s">
        <v>311</v>
      </c>
      <c r="G43" s="235" t="s">
        <v>312</v>
      </c>
      <c r="H43" s="236">
        <v>10000</v>
      </c>
      <c r="I43" s="236">
        <v>10000</v>
      </c>
      <c r="J43" s="234"/>
      <c r="K43" s="234"/>
      <c r="L43" s="234"/>
      <c r="M43" s="236">
        <v>10000</v>
      </c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</row>
    <row r="44" s="126" customFormat="1" ht="24" customHeight="1" spans="1:25">
      <c r="A44" s="235" t="s">
        <v>71</v>
      </c>
      <c r="B44" s="235" t="s">
        <v>313</v>
      </c>
      <c r="C44" s="235" t="s">
        <v>314</v>
      </c>
      <c r="D44" s="235" t="s">
        <v>124</v>
      </c>
      <c r="E44" s="235" t="s">
        <v>125</v>
      </c>
      <c r="F44" s="235" t="s">
        <v>315</v>
      </c>
      <c r="G44" s="235" t="s">
        <v>213</v>
      </c>
      <c r="H44" s="236">
        <v>20000</v>
      </c>
      <c r="I44" s="236">
        <v>20000</v>
      </c>
      <c r="J44" s="234"/>
      <c r="K44" s="234"/>
      <c r="L44" s="234"/>
      <c r="M44" s="236">
        <v>20000</v>
      </c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</row>
    <row r="45" s="126" customFormat="1" ht="24" customHeight="1" spans="1:25">
      <c r="A45" s="235" t="s">
        <v>71</v>
      </c>
      <c r="B45" s="235" t="s">
        <v>316</v>
      </c>
      <c r="C45" s="235" t="s">
        <v>317</v>
      </c>
      <c r="D45" s="235" t="s">
        <v>124</v>
      </c>
      <c r="E45" s="235" t="s">
        <v>125</v>
      </c>
      <c r="F45" s="235" t="s">
        <v>318</v>
      </c>
      <c r="G45" s="235" t="s">
        <v>319</v>
      </c>
      <c r="H45" s="236">
        <v>20000</v>
      </c>
      <c r="I45" s="236">
        <v>20000</v>
      </c>
      <c r="J45" s="234"/>
      <c r="K45" s="234"/>
      <c r="L45" s="234"/>
      <c r="M45" s="236">
        <v>20000</v>
      </c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</row>
    <row r="46" s="126" customFormat="1" ht="24" customHeight="1" spans="1:25">
      <c r="A46" s="235" t="s">
        <v>71</v>
      </c>
      <c r="B46" s="235" t="s">
        <v>293</v>
      </c>
      <c r="C46" s="235" t="s">
        <v>294</v>
      </c>
      <c r="D46" s="235" t="s">
        <v>124</v>
      </c>
      <c r="E46" s="235" t="s">
        <v>125</v>
      </c>
      <c r="F46" s="235" t="s">
        <v>320</v>
      </c>
      <c r="G46" s="235" t="s">
        <v>321</v>
      </c>
      <c r="H46" s="236">
        <v>20000</v>
      </c>
      <c r="I46" s="236">
        <v>20000</v>
      </c>
      <c r="J46" s="234"/>
      <c r="K46" s="234"/>
      <c r="L46" s="234"/>
      <c r="M46" s="236">
        <v>20000</v>
      </c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</row>
    <row r="47" s="126" customFormat="1" ht="24" customHeight="1" spans="1:25">
      <c r="A47" s="235" t="s">
        <v>71</v>
      </c>
      <c r="B47" s="235" t="s">
        <v>293</v>
      </c>
      <c r="C47" s="235" t="s">
        <v>294</v>
      </c>
      <c r="D47" s="235" t="s">
        <v>124</v>
      </c>
      <c r="E47" s="235" t="s">
        <v>125</v>
      </c>
      <c r="F47" s="235" t="s">
        <v>322</v>
      </c>
      <c r="G47" s="235" t="s">
        <v>323</v>
      </c>
      <c r="H47" s="236">
        <v>35000</v>
      </c>
      <c r="I47" s="236">
        <v>35000</v>
      </c>
      <c r="J47" s="234"/>
      <c r="K47" s="234"/>
      <c r="L47" s="234"/>
      <c r="M47" s="236">
        <v>35000</v>
      </c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</row>
    <row r="48" s="126" customFormat="1" ht="24" customHeight="1" spans="1:25">
      <c r="A48" s="235" t="s">
        <v>71</v>
      </c>
      <c r="B48" s="235" t="s">
        <v>324</v>
      </c>
      <c r="C48" s="235" t="s">
        <v>325</v>
      </c>
      <c r="D48" s="235" t="s">
        <v>124</v>
      </c>
      <c r="E48" s="235" t="s">
        <v>125</v>
      </c>
      <c r="F48" s="235" t="s">
        <v>326</v>
      </c>
      <c r="G48" s="235" t="s">
        <v>327</v>
      </c>
      <c r="H48" s="236">
        <v>10000</v>
      </c>
      <c r="I48" s="236">
        <v>10000</v>
      </c>
      <c r="J48" s="234"/>
      <c r="K48" s="234"/>
      <c r="L48" s="234"/>
      <c r="M48" s="236">
        <v>10000</v>
      </c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</row>
    <row r="49" s="126" customFormat="1" ht="24" customHeight="1" spans="1:25">
      <c r="A49" s="235" t="s">
        <v>71</v>
      </c>
      <c r="B49" s="235" t="s">
        <v>328</v>
      </c>
      <c r="C49" s="235" t="s">
        <v>329</v>
      </c>
      <c r="D49" s="235" t="s">
        <v>124</v>
      </c>
      <c r="E49" s="235" t="s">
        <v>125</v>
      </c>
      <c r="F49" s="235" t="s">
        <v>276</v>
      </c>
      <c r="G49" s="235" t="s">
        <v>277</v>
      </c>
      <c r="H49" s="236">
        <v>10000</v>
      </c>
      <c r="I49" s="236">
        <v>10000</v>
      </c>
      <c r="J49" s="234"/>
      <c r="K49" s="234"/>
      <c r="L49" s="234"/>
      <c r="M49" s="236">
        <v>10000</v>
      </c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</row>
    <row r="50" s="126" customFormat="1" ht="24" customHeight="1" spans="1:25">
      <c r="A50" s="235" t="s">
        <v>71</v>
      </c>
      <c r="B50" s="235" t="s">
        <v>330</v>
      </c>
      <c r="C50" s="235" t="s">
        <v>331</v>
      </c>
      <c r="D50" s="235" t="s">
        <v>89</v>
      </c>
      <c r="E50" s="235" t="s">
        <v>90</v>
      </c>
      <c r="F50" s="235" t="s">
        <v>295</v>
      </c>
      <c r="G50" s="235" t="s">
        <v>296</v>
      </c>
      <c r="H50" s="236">
        <v>5000</v>
      </c>
      <c r="I50" s="236">
        <v>5000</v>
      </c>
      <c r="J50" s="234"/>
      <c r="K50" s="234"/>
      <c r="L50" s="234"/>
      <c r="M50" s="236">
        <v>5000</v>
      </c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</row>
    <row r="51" s="126" customFormat="1" ht="24" customHeight="1" spans="1:25">
      <c r="A51" s="235" t="s">
        <v>71</v>
      </c>
      <c r="B51" s="235" t="s">
        <v>330</v>
      </c>
      <c r="C51" s="235" t="s">
        <v>331</v>
      </c>
      <c r="D51" s="235" t="s">
        <v>89</v>
      </c>
      <c r="E51" s="235" t="s">
        <v>90</v>
      </c>
      <c r="F51" s="235" t="s">
        <v>322</v>
      </c>
      <c r="G51" s="235" t="s">
        <v>323</v>
      </c>
      <c r="H51" s="236">
        <v>25600</v>
      </c>
      <c r="I51" s="236">
        <v>25600</v>
      </c>
      <c r="J51" s="234"/>
      <c r="K51" s="234"/>
      <c r="L51" s="234"/>
      <c r="M51" s="236">
        <v>25600</v>
      </c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</row>
    <row r="52" s="126" customFormat="1" ht="24" customHeight="1" spans="1:25">
      <c r="A52" s="235" t="s">
        <v>71</v>
      </c>
      <c r="B52" s="235" t="s">
        <v>330</v>
      </c>
      <c r="C52" s="235" t="s">
        <v>331</v>
      </c>
      <c r="D52" s="235" t="s">
        <v>91</v>
      </c>
      <c r="E52" s="235" t="s">
        <v>92</v>
      </c>
      <c r="F52" s="235" t="s">
        <v>295</v>
      </c>
      <c r="G52" s="235" t="s">
        <v>296</v>
      </c>
      <c r="H52" s="236">
        <v>2000</v>
      </c>
      <c r="I52" s="236">
        <v>2000</v>
      </c>
      <c r="J52" s="234"/>
      <c r="K52" s="234"/>
      <c r="L52" s="234"/>
      <c r="M52" s="236">
        <v>2000</v>
      </c>
      <c r="N52" s="234"/>
      <c r="O52" s="234"/>
      <c r="P52" s="234"/>
      <c r="Q52" s="234"/>
      <c r="R52" s="234"/>
      <c r="S52" s="234"/>
      <c r="T52" s="234"/>
      <c r="U52" s="234"/>
      <c r="V52" s="234"/>
      <c r="W52" s="234"/>
      <c r="X52" s="234"/>
      <c r="Y52" s="234"/>
    </row>
    <row r="53" s="126" customFormat="1" ht="24" customHeight="1" spans="1:25">
      <c r="A53" s="235" t="s">
        <v>71</v>
      </c>
      <c r="B53" s="235" t="s">
        <v>330</v>
      </c>
      <c r="C53" s="235" t="s">
        <v>331</v>
      </c>
      <c r="D53" s="235" t="s">
        <v>91</v>
      </c>
      <c r="E53" s="235" t="s">
        <v>92</v>
      </c>
      <c r="F53" s="235" t="s">
        <v>322</v>
      </c>
      <c r="G53" s="235" t="s">
        <v>323</v>
      </c>
      <c r="H53" s="236">
        <v>10000</v>
      </c>
      <c r="I53" s="236">
        <v>10000</v>
      </c>
      <c r="J53" s="234"/>
      <c r="K53" s="234"/>
      <c r="L53" s="234"/>
      <c r="M53" s="236">
        <v>10000</v>
      </c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/>
      <c r="Y53" s="234"/>
    </row>
    <row r="54" s="126" customFormat="1" ht="24" customHeight="1" spans="1:25">
      <c r="A54" s="235" t="s">
        <v>71</v>
      </c>
      <c r="B54" s="235" t="s">
        <v>332</v>
      </c>
      <c r="C54" s="235" t="s">
        <v>327</v>
      </c>
      <c r="D54" s="235" t="s">
        <v>124</v>
      </c>
      <c r="E54" s="235" t="s">
        <v>125</v>
      </c>
      <c r="F54" s="235" t="s">
        <v>326</v>
      </c>
      <c r="G54" s="235" t="s">
        <v>327</v>
      </c>
      <c r="H54" s="236">
        <v>155594.04</v>
      </c>
      <c r="I54" s="236">
        <v>155594.04</v>
      </c>
      <c r="J54" s="234"/>
      <c r="K54" s="234"/>
      <c r="L54" s="234"/>
      <c r="M54" s="236">
        <v>155594.04</v>
      </c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</row>
    <row r="55" s="126" customFormat="1" ht="24" customHeight="1" spans="1:25">
      <c r="A55" s="235" t="s">
        <v>71</v>
      </c>
      <c r="B55" s="235" t="s">
        <v>333</v>
      </c>
      <c r="C55" s="235" t="s">
        <v>334</v>
      </c>
      <c r="D55" s="235" t="s">
        <v>124</v>
      </c>
      <c r="E55" s="235" t="s">
        <v>125</v>
      </c>
      <c r="F55" s="235" t="s">
        <v>307</v>
      </c>
      <c r="G55" s="235" t="s">
        <v>308</v>
      </c>
      <c r="H55" s="236">
        <v>277800</v>
      </c>
      <c r="I55" s="236">
        <v>277800</v>
      </c>
      <c r="J55" s="234"/>
      <c r="K55" s="234"/>
      <c r="L55" s="234"/>
      <c r="M55" s="236">
        <v>277800</v>
      </c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</row>
    <row r="56" s="225" customFormat="1" ht="24" customHeight="1" spans="1:25">
      <c r="A56" s="237" t="s">
        <v>159</v>
      </c>
      <c r="B56" s="238"/>
      <c r="C56" s="238"/>
      <c r="D56" s="238"/>
      <c r="E56" s="238"/>
      <c r="F56" s="238"/>
      <c r="G56" s="238"/>
      <c r="H56" s="239">
        <f>SUM(H10:H55)</f>
        <v>11493012.72</v>
      </c>
      <c r="I56" s="239">
        <f>SUM(I10:I55)</f>
        <v>11493012.72</v>
      </c>
      <c r="J56" s="239"/>
      <c r="K56" s="239"/>
      <c r="L56" s="239"/>
      <c r="M56" s="239">
        <f>SUM(M10:M55)</f>
        <v>11493012.72</v>
      </c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56:G5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ageMargins left="0.354166666666667" right="0.314583333333333" top="0.747916666666667" bottom="0.66875" header="0.5" footer="0.5"/>
  <pageSetup paperSize="9" scale="47" fitToHeight="0" orientation="landscape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Q72"/>
  <sheetViews>
    <sheetView zoomScale="90" zoomScaleNormal="90" workbookViewId="0">
      <selection activeCell="A3" sqref="A3:H3"/>
    </sheetView>
  </sheetViews>
  <sheetFormatPr defaultColWidth="9.14583333333333" defaultRowHeight="14.25" customHeight="1"/>
  <cols>
    <col min="1" max="1" width="11.71875" style="126" customWidth="1"/>
    <col min="2" max="2" width="21.4270833333333" style="126" customWidth="1"/>
    <col min="3" max="3" width="32.8541666666667" style="126" customWidth="1"/>
    <col min="4" max="4" width="13.8125" style="126" customWidth="1"/>
    <col min="5" max="5" width="11.1458333333333" style="126" customWidth="1"/>
    <col min="6" max="6" width="13.4895833333333" style="126" customWidth="1"/>
    <col min="7" max="7" width="9.83333333333333" style="126" customWidth="1"/>
    <col min="8" max="8" width="13.3333333333333" style="126" customWidth="1"/>
    <col min="9" max="9" width="16.03125" style="126" customWidth="1"/>
    <col min="10" max="10" width="14.9166666666667" style="126" customWidth="1"/>
    <col min="11" max="11" width="14.6041666666667" style="126" customWidth="1"/>
    <col min="12" max="12" width="14.4375" style="126" customWidth="1"/>
    <col min="13" max="14" width="10.2291666666667" style="126" customWidth="1"/>
    <col min="15" max="15" width="9.1875" style="126" customWidth="1"/>
    <col min="16" max="16" width="11.1458333333333" style="126" customWidth="1"/>
    <col min="17" max="17" width="8.625" style="126" customWidth="1"/>
    <col min="18" max="18" width="14.75" style="126" customWidth="1"/>
    <col min="19" max="19" width="11.5833333333333" style="126" customWidth="1"/>
    <col min="20" max="20" width="11.8541666666667" style="126" customWidth="1"/>
    <col min="21" max="21" width="9.88541666666667" style="126" customWidth="1"/>
    <col min="22" max="22" width="9.25" style="126" customWidth="1"/>
    <col min="23" max="23" width="10.15625" style="126" customWidth="1"/>
    <col min="24" max="24" width="15.0625" style="126" customWidth="1"/>
    <col min="25" max="16384" width="9.14583333333333" style="126" customWidth="1"/>
  </cols>
  <sheetData>
    <row r="1" s="126" customFormat="1" ht="13.5" customHeight="1" spans="2:24">
      <c r="B1" s="196"/>
      <c r="E1" s="197"/>
      <c r="F1" s="197"/>
      <c r="G1" s="197"/>
      <c r="H1" s="197"/>
      <c r="I1" s="127"/>
      <c r="J1" s="127"/>
      <c r="K1" s="127"/>
      <c r="L1" s="127"/>
      <c r="M1" s="127"/>
      <c r="N1" s="127"/>
      <c r="O1" s="127"/>
      <c r="P1" s="127"/>
      <c r="Q1" s="127"/>
      <c r="U1" s="196"/>
      <c r="W1" s="42"/>
      <c r="X1" s="42" t="s">
        <v>335</v>
      </c>
    </row>
    <row r="2" s="126" customFormat="1" ht="27.75" customHeight="1" spans="1:24">
      <c r="A2" s="165" t="s">
        <v>336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</row>
    <row r="3" s="126" customFormat="1" ht="13.5" customHeight="1" spans="1:24">
      <c r="A3" s="198" t="s">
        <v>2</v>
      </c>
      <c r="B3" s="199"/>
      <c r="C3" s="199"/>
      <c r="D3" s="199"/>
      <c r="E3" s="199"/>
      <c r="F3" s="199"/>
      <c r="G3" s="199"/>
      <c r="H3" s="199"/>
      <c r="I3" s="127"/>
      <c r="J3" s="127"/>
      <c r="K3" s="127"/>
      <c r="L3" s="127"/>
      <c r="M3" s="127"/>
      <c r="N3" s="127"/>
      <c r="O3" s="127"/>
      <c r="P3" s="127"/>
      <c r="Q3" s="127"/>
      <c r="U3" s="196"/>
      <c r="W3" s="161"/>
      <c r="X3" s="161" t="s">
        <v>209</v>
      </c>
    </row>
    <row r="4" s="126" customFormat="1" ht="21.75" customHeight="1" spans="1:24">
      <c r="A4" s="200" t="s">
        <v>337</v>
      </c>
      <c r="B4" s="201" t="s">
        <v>220</v>
      </c>
      <c r="C4" s="200" t="s">
        <v>221</v>
      </c>
      <c r="D4" s="200" t="s">
        <v>219</v>
      </c>
      <c r="E4" s="201" t="s">
        <v>222</v>
      </c>
      <c r="F4" s="201" t="s">
        <v>223</v>
      </c>
      <c r="G4" s="201" t="s">
        <v>224</v>
      </c>
      <c r="H4" s="201" t="s">
        <v>338</v>
      </c>
      <c r="I4" s="210" t="s">
        <v>56</v>
      </c>
      <c r="J4" s="211" t="s">
        <v>339</v>
      </c>
      <c r="K4" s="212"/>
      <c r="L4" s="212"/>
      <c r="M4" s="213"/>
      <c r="N4" s="211" t="s">
        <v>228</v>
      </c>
      <c r="O4" s="212"/>
      <c r="P4" s="213"/>
      <c r="Q4" s="201" t="s">
        <v>62</v>
      </c>
      <c r="R4" s="211" t="s">
        <v>63</v>
      </c>
      <c r="S4" s="212"/>
      <c r="T4" s="212"/>
      <c r="U4" s="212"/>
      <c r="V4" s="212"/>
      <c r="W4" s="212"/>
      <c r="X4" s="213"/>
    </row>
    <row r="5" s="126" customFormat="1" ht="21.75" customHeight="1" spans="1:24">
      <c r="A5" s="202"/>
      <c r="B5" s="203"/>
      <c r="C5" s="202"/>
      <c r="D5" s="202"/>
      <c r="E5" s="204"/>
      <c r="F5" s="204"/>
      <c r="G5" s="204"/>
      <c r="H5" s="204"/>
      <c r="I5" s="203"/>
      <c r="J5" s="214" t="s">
        <v>59</v>
      </c>
      <c r="K5" s="215"/>
      <c r="L5" s="201" t="s">
        <v>60</v>
      </c>
      <c r="M5" s="201" t="s">
        <v>61</v>
      </c>
      <c r="N5" s="201" t="s">
        <v>59</v>
      </c>
      <c r="O5" s="201" t="s">
        <v>60</v>
      </c>
      <c r="P5" s="201" t="s">
        <v>61</v>
      </c>
      <c r="Q5" s="204"/>
      <c r="R5" s="201" t="s">
        <v>58</v>
      </c>
      <c r="S5" s="201" t="s">
        <v>64</v>
      </c>
      <c r="T5" s="201" t="s">
        <v>234</v>
      </c>
      <c r="U5" s="201" t="s">
        <v>66</v>
      </c>
      <c r="V5" s="201" t="s">
        <v>67</v>
      </c>
      <c r="W5" s="201" t="s">
        <v>68</v>
      </c>
      <c r="X5" s="201" t="s">
        <v>69</v>
      </c>
    </row>
    <row r="6" s="126" customFormat="1" ht="21" customHeight="1" spans="1:24">
      <c r="A6" s="203"/>
      <c r="B6" s="203"/>
      <c r="C6" s="203"/>
      <c r="D6" s="203"/>
      <c r="E6" s="203"/>
      <c r="F6" s="203"/>
      <c r="G6" s="203"/>
      <c r="H6" s="203"/>
      <c r="I6" s="203"/>
      <c r="J6" s="216"/>
      <c r="K6" s="217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4"/>
      <c r="X6" s="203"/>
    </row>
    <row r="7" s="126" customFormat="1" ht="39.75" customHeight="1" spans="1:24">
      <c r="A7" s="205"/>
      <c r="B7" s="206"/>
      <c r="C7" s="205"/>
      <c r="D7" s="205"/>
      <c r="E7" s="207"/>
      <c r="F7" s="207"/>
      <c r="G7" s="207"/>
      <c r="H7" s="207"/>
      <c r="I7" s="206"/>
      <c r="J7" s="218" t="s">
        <v>58</v>
      </c>
      <c r="K7" s="218" t="s">
        <v>340</v>
      </c>
      <c r="L7" s="207"/>
      <c r="M7" s="207"/>
      <c r="N7" s="207"/>
      <c r="O7" s="207"/>
      <c r="P7" s="207"/>
      <c r="Q7" s="207"/>
      <c r="R7" s="207"/>
      <c r="S7" s="207"/>
      <c r="T7" s="207"/>
      <c r="U7" s="206"/>
      <c r="V7" s="207"/>
      <c r="W7" s="207"/>
      <c r="X7" s="207"/>
    </row>
    <row r="8" s="126" customFormat="1" ht="36" customHeight="1" spans="1:24">
      <c r="A8" s="208">
        <v>1</v>
      </c>
      <c r="B8" s="208">
        <v>2</v>
      </c>
      <c r="C8" s="208">
        <v>3</v>
      </c>
      <c r="D8" s="208">
        <v>4</v>
      </c>
      <c r="E8" s="208">
        <v>5</v>
      </c>
      <c r="F8" s="208">
        <v>6</v>
      </c>
      <c r="G8" s="208">
        <v>7</v>
      </c>
      <c r="H8" s="208">
        <v>8</v>
      </c>
      <c r="I8" s="208">
        <v>9</v>
      </c>
      <c r="J8" s="208">
        <v>10</v>
      </c>
      <c r="K8" s="208">
        <v>11</v>
      </c>
      <c r="L8" s="219">
        <v>12</v>
      </c>
      <c r="M8" s="219">
        <v>13</v>
      </c>
      <c r="N8" s="219">
        <v>14</v>
      </c>
      <c r="O8" s="219">
        <v>15</v>
      </c>
      <c r="P8" s="219">
        <v>16</v>
      </c>
      <c r="Q8" s="219">
        <v>17</v>
      </c>
      <c r="R8" s="219">
        <v>18</v>
      </c>
      <c r="S8" s="219">
        <v>19</v>
      </c>
      <c r="T8" s="219">
        <v>20</v>
      </c>
      <c r="U8" s="208">
        <v>21</v>
      </c>
      <c r="V8" s="208">
        <v>22</v>
      </c>
      <c r="W8" s="219">
        <v>23</v>
      </c>
      <c r="X8" s="208">
        <v>24</v>
      </c>
    </row>
    <row r="9" s="126" customFormat="1" ht="36" customHeight="1" spans="1:24">
      <c r="A9" s="209"/>
      <c r="B9" s="209"/>
      <c r="C9" s="209" t="s">
        <v>341</v>
      </c>
      <c r="D9" s="209"/>
      <c r="E9" s="209"/>
      <c r="F9" s="209"/>
      <c r="G9" s="209"/>
      <c r="H9" s="209"/>
      <c r="I9" s="220">
        <v>571343.64</v>
      </c>
      <c r="J9" s="220">
        <v>571343.64</v>
      </c>
      <c r="K9" s="220">
        <v>571343.64</v>
      </c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08"/>
    </row>
    <row r="10" s="126" customFormat="1" ht="36" customHeight="1" spans="1:24">
      <c r="A10" s="209" t="s">
        <v>342</v>
      </c>
      <c r="B10" s="209" t="s">
        <v>343</v>
      </c>
      <c r="C10" s="209" t="s">
        <v>341</v>
      </c>
      <c r="D10" s="209" t="s">
        <v>71</v>
      </c>
      <c r="E10" s="209" t="s">
        <v>151</v>
      </c>
      <c r="F10" s="209" t="s">
        <v>152</v>
      </c>
      <c r="G10" s="209" t="s">
        <v>344</v>
      </c>
      <c r="H10" s="209" t="s">
        <v>345</v>
      </c>
      <c r="I10" s="220">
        <v>571343.64</v>
      </c>
      <c r="J10" s="220">
        <v>571343.64</v>
      </c>
      <c r="K10" s="220">
        <v>571343.64</v>
      </c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08"/>
    </row>
    <row r="11" s="126" customFormat="1" ht="36" customHeight="1" spans="1:24">
      <c r="A11" s="209"/>
      <c r="B11" s="209"/>
      <c r="C11" s="209" t="s">
        <v>346</v>
      </c>
      <c r="D11" s="209"/>
      <c r="E11" s="209"/>
      <c r="F11" s="209"/>
      <c r="G11" s="209"/>
      <c r="H11" s="209"/>
      <c r="I11" s="220">
        <v>30000</v>
      </c>
      <c r="J11" s="220">
        <v>30000</v>
      </c>
      <c r="K11" s="220">
        <v>30000</v>
      </c>
      <c r="L11" s="220"/>
      <c r="M11" s="220"/>
      <c r="N11" s="209"/>
      <c r="O11" s="209"/>
      <c r="P11" s="209"/>
      <c r="Q11" s="220"/>
      <c r="R11" s="220"/>
      <c r="S11" s="220"/>
      <c r="T11" s="220"/>
      <c r="U11" s="220"/>
      <c r="V11" s="220"/>
      <c r="W11" s="220"/>
      <c r="X11" s="208"/>
    </row>
    <row r="12" s="126" customFormat="1" ht="36" customHeight="1" spans="1:24">
      <c r="A12" s="209" t="s">
        <v>342</v>
      </c>
      <c r="B12" s="209" t="s">
        <v>347</v>
      </c>
      <c r="C12" s="209" t="s">
        <v>346</v>
      </c>
      <c r="D12" s="209" t="s">
        <v>71</v>
      </c>
      <c r="E12" s="209" t="s">
        <v>124</v>
      </c>
      <c r="F12" s="209" t="s">
        <v>125</v>
      </c>
      <c r="G12" s="209" t="s">
        <v>297</v>
      </c>
      <c r="H12" s="209" t="s">
        <v>298</v>
      </c>
      <c r="I12" s="220">
        <v>30000</v>
      </c>
      <c r="J12" s="220">
        <v>30000</v>
      </c>
      <c r="K12" s="220">
        <v>30000</v>
      </c>
      <c r="L12" s="220"/>
      <c r="M12" s="220"/>
      <c r="N12" s="209"/>
      <c r="O12" s="209"/>
      <c r="P12" s="209"/>
      <c r="Q12" s="220"/>
      <c r="R12" s="220"/>
      <c r="S12" s="220"/>
      <c r="T12" s="220"/>
      <c r="U12" s="220"/>
      <c r="V12" s="220"/>
      <c r="W12" s="220"/>
      <c r="X12" s="208"/>
    </row>
    <row r="13" s="126" customFormat="1" ht="36" customHeight="1" spans="1:24">
      <c r="A13" s="209"/>
      <c r="B13" s="209"/>
      <c r="C13" s="209" t="s">
        <v>348</v>
      </c>
      <c r="D13" s="209"/>
      <c r="E13" s="209"/>
      <c r="F13" s="209"/>
      <c r="G13" s="209"/>
      <c r="H13" s="209"/>
      <c r="I13" s="220">
        <v>16350400</v>
      </c>
      <c r="J13" s="220"/>
      <c r="K13" s="220"/>
      <c r="L13" s="220">
        <v>16350400</v>
      </c>
      <c r="M13" s="220"/>
      <c r="N13" s="209"/>
      <c r="O13" s="209"/>
      <c r="P13" s="209"/>
      <c r="Q13" s="220"/>
      <c r="R13" s="220"/>
      <c r="S13" s="220"/>
      <c r="T13" s="220"/>
      <c r="U13" s="220"/>
      <c r="V13" s="220"/>
      <c r="W13" s="220"/>
      <c r="X13" s="208"/>
    </row>
    <row r="14" s="126" customFormat="1" ht="36" customHeight="1" spans="1:24">
      <c r="A14" s="209" t="s">
        <v>342</v>
      </c>
      <c r="B14" s="209" t="s">
        <v>349</v>
      </c>
      <c r="C14" s="209" t="s">
        <v>348</v>
      </c>
      <c r="D14" s="209" t="s">
        <v>71</v>
      </c>
      <c r="E14" s="209" t="s">
        <v>136</v>
      </c>
      <c r="F14" s="209" t="s">
        <v>137</v>
      </c>
      <c r="G14" s="209" t="s">
        <v>311</v>
      </c>
      <c r="H14" s="209" t="s">
        <v>312</v>
      </c>
      <c r="I14" s="220">
        <v>16350400</v>
      </c>
      <c r="J14" s="220"/>
      <c r="K14" s="220"/>
      <c r="L14" s="220">
        <v>16350400</v>
      </c>
      <c r="M14" s="220"/>
      <c r="N14" s="209"/>
      <c r="O14" s="209"/>
      <c r="P14" s="209"/>
      <c r="Q14" s="220"/>
      <c r="R14" s="220"/>
      <c r="S14" s="220"/>
      <c r="T14" s="220"/>
      <c r="U14" s="220"/>
      <c r="V14" s="220"/>
      <c r="W14" s="220"/>
      <c r="X14" s="208"/>
    </row>
    <row r="15" s="126" customFormat="1" ht="36" customHeight="1" spans="1:24">
      <c r="A15" s="209"/>
      <c r="B15" s="209"/>
      <c r="C15" s="209" t="s">
        <v>350</v>
      </c>
      <c r="D15" s="209"/>
      <c r="E15" s="209"/>
      <c r="F15" s="209"/>
      <c r="G15" s="209"/>
      <c r="H15" s="209"/>
      <c r="I15" s="220">
        <v>1296800</v>
      </c>
      <c r="J15" s="220">
        <v>1296800</v>
      </c>
      <c r="K15" s="220">
        <v>1296800</v>
      </c>
      <c r="L15" s="220"/>
      <c r="M15" s="220"/>
      <c r="N15" s="209"/>
      <c r="O15" s="209"/>
      <c r="P15" s="209"/>
      <c r="Q15" s="220"/>
      <c r="R15" s="220"/>
      <c r="S15" s="220"/>
      <c r="T15" s="220"/>
      <c r="U15" s="220"/>
      <c r="V15" s="220"/>
      <c r="W15" s="220"/>
      <c r="X15" s="208"/>
    </row>
    <row r="16" s="126" customFormat="1" ht="36" customHeight="1" spans="1:24">
      <c r="A16" s="209" t="s">
        <v>342</v>
      </c>
      <c r="B16" s="209" t="s">
        <v>351</v>
      </c>
      <c r="C16" s="209" t="s">
        <v>350</v>
      </c>
      <c r="D16" s="209" t="s">
        <v>71</v>
      </c>
      <c r="E16" s="209" t="s">
        <v>118</v>
      </c>
      <c r="F16" s="209" t="s">
        <v>119</v>
      </c>
      <c r="G16" s="209" t="s">
        <v>311</v>
      </c>
      <c r="H16" s="209" t="s">
        <v>312</v>
      </c>
      <c r="I16" s="220">
        <v>1296800</v>
      </c>
      <c r="J16" s="220">
        <v>1296800</v>
      </c>
      <c r="K16" s="220">
        <v>1296800</v>
      </c>
      <c r="L16" s="220"/>
      <c r="M16" s="220"/>
      <c r="N16" s="209"/>
      <c r="O16" s="209"/>
      <c r="P16" s="209"/>
      <c r="Q16" s="220"/>
      <c r="R16" s="220"/>
      <c r="S16" s="220"/>
      <c r="T16" s="220"/>
      <c r="U16" s="220"/>
      <c r="V16" s="220"/>
      <c r="W16" s="220"/>
      <c r="X16" s="208"/>
    </row>
    <row r="17" s="126" customFormat="1" ht="36" customHeight="1" spans="1:24">
      <c r="A17" s="209"/>
      <c r="B17" s="209"/>
      <c r="C17" s="209" t="s">
        <v>352</v>
      </c>
      <c r="D17" s="209"/>
      <c r="E17" s="209"/>
      <c r="F17" s="209"/>
      <c r="G17" s="209"/>
      <c r="H17" s="209"/>
      <c r="I17" s="220">
        <v>3600000</v>
      </c>
      <c r="J17" s="220">
        <v>3600000</v>
      </c>
      <c r="K17" s="220">
        <v>3600000</v>
      </c>
      <c r="L17" s="220"/>
      <c r="M17" s="220"/>
      <c r="N17" s="209"/>
      <c r="O17" s="209"/>
      <c r="P17" s="209"/>
      <c r="Q17" s="220"/>
      <c r="R17" s="220"/>
      <c r="S17" s="220"/>
      <c r="T17" s="220"/>
      <c r="U17" s="220"/>
      <c r="V17" s="220"/>
      <c r="W17" s="220"/>
      <c r="X17" s="208"/>
    </row>
    <row r="18" s="126" customFormat="1" ht="36" customHeight="1" spans="1:24">
      <c r="A18" s="209" t="s">
        <v>342</v>
      </c>
      <c r="B18" s="209" t="s">
        <v>353</v>
      </c>
      <c r="C18" s="209" t="s">
        <v>352</v>
      </c>
      <c r="D18" s="209" t="s">
        <v>71</v>
      </c>
      <c r="E18" s="209" t="s">
        <v>130</v>
      </c>
      <c r="F18" s="209" t="s">
        <v>131</v>
      </c>
      <c r="G18" s="209" t="s">
        <v>301</v>
      </c>
      <c r="H18" s="209" t="s">
        <v>302</v>
      </c>
      <c r="I18" s="220">
        <v>3600000</v>
      </c>
      <c r="J18" s="220">
        <v>3600000</v>
      </c>
      <c r="K18" s="220">
        <v>3600000</v>
      </c>
      <c r="L18" s="220"/>
      <c r="M18" s="220"/>
      <c r="N18" s="209"/>
      <c r="O18" s="209"/>
      <c r="P18" s="209"/>
      <c r="Q18" s="220"/>
      <c r="R18" s="220"/>
      <c r="S18" s="220"/>
      <c r="T18" s="220"/>
      <c r="U18" s="220"/>
      <c r="V18" s="220"/>
      <c r="W18" s="220"/>
      <c r="X18" s="208"/>
    </row>
    <row r="19" s="126" customFormat="1" ht="36" customHeight="1" spans="1:24">
      <c r="A19" s="209"/>
      <c r="B19" s="209"/>
      <c r="C19" s="209" t="s">
        <v>354</v>
      </c>
      <c r="D19" s="209"/>
      <c r="E19" s="209"/>
      <c r="F19" s="209"/>
      <c r="G19" s="209"/>
      <c r="H19" s="209"/>
      <c r="I19" s="220">
        <v>2437778.75</v>
      </c>
      <c r="J19" s="220"/>
      <c r="K19" s="220"/>
      <c r="L19" s="220">
        <v>2437778.75</v>
      </c>
      <c r="M19" s="220"/>
      <c r="N19" s="209"/>
      <c r="O19" s="209"/>
      <c r="P19" s="209"/>
      <c r="Q19" s="220"/>
      <c r="R19" s="220"/>
      <c r="S19" s="220"/>
      <c r="T19" s="220"/>
      <c r="U19" s="220"/>
      <c r="V19" s="220"/>
      <c r="W19" s="220"/>
      <c r="X19" s="208"/>
    </row>
    <row r="20" s="126" customFormat="1" ht="36" customHeight="1" spans="1:24">
      <c r="A20" s="209" t="s">
        <v>355</v>
      </c>
      <c r="B20" s="209" t="s">
        <v>356</v>
      </c>
      <c r="C20" s="209" t="s">
        <v>354</v>
      </c>
      <c r="D20" s="209" t="s">
        <v>71</v>
      </c>
      <c r="E20" s="209" t="s">
        <v>134</v>
      </c>
      <c r="F20" s="209" t="s">
        <v>135</v>
      </c>
      <c r="G20" s="209" t="s">
        <v>344</v>
      </c>
      <c r="H20" s="209" t="s">
        <v>345</v>
      </c>
      <c r="I20" s="220">
        <v>2437778.75</v>
      </c>
      <c r="J20" s="220"/>
      <c r="K20" s="220"/>
      <c r="L20" s="220">
        <v>2437778.75</v>
      </c>
      <c r="M20" s="220"/>
      <c r="N20" s="209"/>
      <c r="O20" s="209"/>
      <c r="P20" s="209"/>
      <c r="Q20" s="220"/>
      <c r="R20" s="220"/>
      <c r="S20" s="220"/>
      <c r="T20" s="220"/>
      <c r="U20" s="220"/>
      <c r="V20" s="220"/>
      <c r="W20" s="220"/>
      <c r="X20" s="208"/>
    </row>
    <row r="21" s="126" customFormat="1" ht="36" customHeight="1" spans="1:24">
      <c r="A21" s="209"/>
      <c r="B21" s="209"/>
      <c r="C21" s="209" t="s">
        <v>357</v>
      </c>
      <c r="D21" s="209"/>
      <c r="E21" s="209"/>
      <c r="F21" s="209"/>
      <c r="G21" s="209"/>
      <c r="H21" s="209"/>
      <c r="I21" s="220">
        <v>380000</v>
      </c>
      <c r="J21" s="220">
        <v>380000</v>
      </c>
      <c r="K21" s="220">
        <v>380000</v>
      </c>
      <c r="L21" s="220"/>
      <c r="M21" s="220"/>
      <c r="N21" s="209"/>
      <c r="O21" s="209"/>
      <c r="P21" s="209"/>
      <c r="Q21" s="220"/>
      <c r="R21" s="220"/>
      <c r="S21" s="220"/>
      <c r="T21" s="220"/>
      <c r="U21" s="220"/>
      <c r="V21" s="220"/>
      <c r="W21" s="220"/>
      <c r="X21" s="208"/>
    </row>
    <row r="22" s="126" customFormat="1" ht="36" customHeight="1" spans="1:24">
      <c r="A22" s="209" t="s">
        <v>342</v>
      </c>
      <c r="B22" s="209" t="s">
        <v>358</v>
      </c>
      <c r="C22" s="209" t="s">
        <v>357</v>
      </c>
      <c r="D22" s="209" t="s">
        <v>71</v>
      </c>
      <c r="E22" s="209" t="s">
        <v>124</v>
      </c>
      <c r="F22" s="209" t="s">
        <v>125</v>
      </c>
      <c r="G22" s="209" t="s">
        <v>295</v>
      </c>
      <c r="H22" s="209" t="s">
        <v>296</v>
      </c>
      <c r="I22" s="220">
        <v>50000</v>
      </c>
      <c r="J22" s="220">
        <v>50000</v>
      </c>
      <c r="K22" s="220">
        <v>50000</v>
      </c>
      <c r="L22" s="220"/>
      <c r="M22" s="220"/>
      <c r="N22" s="209"/>
      <c r="O22" s="209"/>
      <c r="P22" s="209"/>
      <c r="Q22" s="220"/>
      <c r="R22" s="220"/>
      <c r="S22" s="220"/>
      <c r="T22" s="220"/>
      <c r="U22" s="220"/>
      <c r="V22" s="220"/>
      <c r="W22" s="220"/>
      <c r="X22" s="208"/>
    </row>
    <row r="23" s="126" customFormat="1" ht="36" customHeight="1" spans="1:24">
      <c r="A23" s="209" t="s">
        <v>342</v>
      </c>
      <c r="B23" s="209" t="s">
        <v>358</v>
      </c>
      <c r="C23" s="209" t="s">
        <v>357</v>
      </c>
      <c r="D23" s="209" t="s">
        <v>71</v>
      </c>
      <c r="E23" s="209" t="s">
        <v>124</v>
      </c>
      <c r="F23" s="209" t="s">
        <v>125</v>
      </c>
      <c r="G23" s="209" t="s">
        <v>297</v>
      </c>
      <c r="H23" s="209" t="s">
        <v>298</v>
      </c>
      <c r="I23" s="220">
        <v>10000</v>
      </c>
      <c r="J23" s="220">
        <v>10000</v>
      </c>
      <c r="K23" s="220">
        <v>10000</v>
      </c>
      <c r="L23" s="220"/>
      <c r="M23" s="220"/>
      <c r="N23" s="209"/>
      <c r="O23" s="209"/>
      <c r="P23" s="209"/>
      <c r="Q23" s="220"/>
      <c r="R23" s="220"/>
      <c r="S23" s="220"/>
      <c r="T23" s="220"/>
      <c r="U23" s="220"/>
      <c r="V23" s="220"/>
      <c r="W23" s="220"/>
      <c r="X23" s="208"/>
    </row>
    <row r="24" s="126" customFormat="1" ht="36" customHeight="1" spans="1:24">
      <c r="A24" s="209" t="s">
        <v>342</v>
      </c>
      <c r="B24" s="209" t="s">
        <v>358</v>
      </c>
      <c r="C24" s="209" t="s">
        <v>357</v>
      </c>
      <c r="D24" s="209" t="s">
        <v>71</v>
      </c>
      <c r="E24" s="209" t="s">
        <v>124</v>
      </c>
      <c r="F24" s="209" t="s">
        <v>125</v>
      </c>
      <c r="G24" s="209" t="s">
        <v>299</v>
      </c>
      <c r="H24" s="209" t="s">
        <v>300</v>
      </c>
      <c r="I24" s="220">
        <v>10000</v>
      </c>
      <c r="J24" s="220">
        <v>10000</v>
      </c>
      <c r="K24" s="220">
        <v>10000</v>
      </c>
      <c r="L24" s="220"/>
      <c r="M24" s="220"/>
      <c r="N24" s="209"/>
      <c r="O24" s="209"/>
      <c r="P24" s="209"/>
      <c r="Q24" s="220"/>
      <c r="R24" s="220"/>
      <c r="S24" s="220"/>
      <c r="T24" s="220"/>
      <c r="U24" s="220"/>
      <c r="V24" s="220"/>
      <c r="W24" s="220"/>
      <c r="X24" s="208"/>
    </row>
    <row r="25" s="126" customFormat="1" ht="36" customHeight="1" spans="1:24">
      <c r="A25" s="209" t="s">
        <v>342</v>
      </c>
      <c r="B25" s="209" t="s">
        <v>358</v>
      </c>
      <c r="C25" s="209" t="s">
        <v>357</v>
      </c>
      <c r="D25" s="209" t="s">
        <v>71</v>
      </c>
      <c r="E25" s="209" t="s">
        <v>124</v>
      </c>
      <c r="F25" s="209" t="s">
        <v>125</v>
      </c>
      <c r="G25" s="209" t="s">
        <v>301</v>
      </c>
      <c r="H25" s="209" t="s">
        <v>302</v>
      </c>
      <c r="I25" s="220">
        <v>20000</v>
      </c>
      <c r="J25" s="220">
        <v>20000</v>
      </c>
      <c r="K25" s="220">
        <v>20000</v>
      </c>
      <c r="L25" s="220"/>
      <c r="M25" s="220"/>
      <c r="N25" s="209"/>
      <c r="O25" s="209"/>
      <c r="P25" s="209"/>
      <c r="Q25" s="220"/>
      <c r="R25" s="220"/>
      <c r="S25" s="220"/>
      <c r="T25" s="220"/>
      <c r="U25" s="220"/>
      <c r="V25" s="220"/>
      <c r="W25" s="220"/>
      <c r="X25" s="208"/>
    </row>
    <row r="26" s="126" customFormat="1" ht="36" customHeight="1" spans="1:24">
      <c r="A26" s="209" t="s">
        <v>342</v>
      </c>
      <c r="B26" s="209" t="s">
        <v>358</v>
      </c>
      <c r="C26" s="209" t="s">
        <v>357</v>
      </c>
      <c r="D26" s="209" t="s">
        <v>71</v>
      </c>
      <c r="E26" s="209" t="s">
        <v>124</v>
      </c>
      <c r="F26" s="209" t="s">
        <v>125</v>
      </c>
      <c r="G26" s="209" t="s">
        <v>303</v>
      </c>
      <c r="H26" s="209" t="s">
        <v>304</v>
      </c>
      <c r="I26" s="220">
        <v>40000</v>
      </c>
      <c r="J26" s="220">
        <v>40000</v>
      </c>
      <c r="K26" s="220">
        <v>40000</v>
      </c>
      <c r="L26" s="220"/>
      <c r="M26" s="220"/>
      <c r="N26" s="209"/>
      <c r="O26" s="209"/>
      <c r="P26" s="209"/>
      <c r="Q26" s="220"/>
      <c r="R26" s="220"/>
      <c r="S26" s="220"/>
      <c r="T26" s="220"/>
      <c r="U26" s="220"/>
      <c r="V26" s="220"/>
      <c r="W26" s="220"/>
      <c r="X26" s="208"/>
    </row>
    <row r="27" s="126" customFormat="1" ht="36" customHeight="1" spans="1:24">
      <c r="A27" s="209" t="s">
        <v>342</v>
      </c>
      <c r="B27" s="209" t="s">
        <v>358</v>
      </c>
      <c r="C27" s="209" t="s">
        <v>357</v>
      </c>
      <c r="D27" s="209" t="s">
        <v>71</v>
      </c>
      <c r="E27" s="209" t="s">
        <v>124</v>
      </c>
      <c r="F27" s="209" t="s">
        <v>125</v>
      </c>
      <c r="G27" s="209" t="s">
        <v>305</v>
      </c>
      <c r="H27" s="209" t="s">
        <v>306</v>
      </c>
      <c r="I27" s="220">
        <v>40000</v>
      </c>
      <c r="J27" s="220">
        <v>40000</v>
      </c>
      <c r="K27" s="220">
        <v>40000</v>
      </c>
      <c r="L27" s="220"/>
      <c r="M27" s="220"/>
      <c r="N27" s="209"/>
      <c r="O27" s="209"/>
      <c r="P27" s="209"/>
      <c r="Q27" s="220"/>
      <c r="R27" s="220"/>
      <c r="S27" s="220"/>
      <c r="T27" s="220"/>
      <c r="U27" s="220"/>
      <c r="V27" s="220"/>
      <c r="W27" s="220"/>
      <c r="X27" s="208"/>
    </row>
    <row r="28" s="126" customFormat="1" ht="36" customHeight="1" spans="1:24">
      <c r="A28" s="209" t="s">
        <v>342</v>
      </c>
      <c r="B28" s="209" t="s">
        <v>358</v>
      </c>
      <c r="C28" s="209" t="s">
        <v>357</v>
      </c>
      <c r="D28" s="209" t="s">
        <v>71</v>
      </c>
      <c r="E28" s="209" t="s">
        <v>124</v>
      </c>
      <c r="F28" s="209" t="s">
        <v>125</v>
      </c>
      <c r="G28" s="209" t="s">
        <v>320</v>
      </c>
      <c r="H28" s="209" t="s">
        <v>321</v>
      </c>
      <c r="I28" s="220">
        <v>10000</v>
      </c>
      <c r="J28" s="220">
        <v>10000</v>
      </c>
      <c r="K28" s="220">
        <v>10000</v>
      </c>
      <c r="L28" s="220"/>
      <c r="M28" s="220"/>
      <c r="N28" s="209"/>
      <c r="O28" s="209"/>
      <c r="P28" s="209"/>
      <c r="Q28" s="220"/>
      <c r="R28" s="220"/>
      <c r="S28" s="220"/>
      <c r="T28" s="220"/>
      <c r="U28" s="220"/>
      <c r="V28" s="220"/>
      <c r="W28" s="220"/>
      <c r="X28" s="208"/>
    </row>
    <row r="29" s="126" customFormat="1" ht="36" customHeight="1" spans="1:24">
      <c r="A29" s="209" t="s">
        <v>342</v>
      </c>
      <c r="B29" s="209" t="s">
        <v>358</v>
      </c>
      <c r="C29" s="209" t="s">
        <v>357</v>
      </c>
      <c r="D29" s="209" t="s">
        <v>71</v>
      </c>
      <c r="E29" s="209" t="s">
        <v>124</v>
      </c>
      <c r="F29" s="209" t="s">
        <v>125</v>
      </c>
      <c r="G29" s="209" t="s">
        <v>359</v>
      </c>
      <c r="H29" s="209" t="s">
        <v>360</v>
      </c>
      <c r="I29" s="220">
        <v>10000</v>
      </c>
      <c r="J29" s="220">
        <v>10000</v>
      </c>
      <c r="K29" s="220">
        <v>10000</v>
      </c>
      <c r="L29" s="220"/>
      <c r="M29" s="220"/>
      <c r="N29" s="209"/>
      <c r="O29" s="209"/>
      <c r="P29" s="209"/>
      <c r="Q29" s="220"/>
      <c r="R29" s="220"/>
      <c r="S29" s="220"/>
      <c r="T29" s="220"/>
      <c r="U29" s="220"/>
      <c r="V29" s="220"/>
      <c r="W29" s="220"/>
      <c r="X29" s="208"/>
    </row>
    <row r="30" s="126" customFormat="1" ht="36" customHeight="1" spans="1:24">
      <c r="A30" s="209" t="s">
        <v>342</v>
      </c>
      <c r="B30" s="209" t="s">
        <v>358</v>
      </c>
      <c r="C30" s="209" t="s">
        <v>357</v>
      </c>
      <c r="D30" s="209" t="s">
        <v>71</v>
      </c>
      <c r="E30" s="209" t="s">
        <v>124</v>
      </c>
      <c r="F30" s="209" t="s">
        <v>125</v>
      </c>
      <c r="G30" s="209" t="s">
        <v>309</v>
      </c>
      <c r="H30" s="209" t="s">
        <v>310</v>
      </c>
      <c r="I30" s="220">
        <v>20000</v>
      </c>
      <c r="J30" s="220">
        <v>20000</v>
      </c>
      <c r="K30" s="220">
        <v>20000</v>
      </c>
      <c r="L30" s="220"/>
      <c r="M30" s="220"/>
      <c r="N30" s="209"/>
      <c r="O30" s="209"/>
      <c r="P30" s="209"/>
      <c r="Q30" s="220"/>
      <c r="R30" s="220"/>
      <c r="S30" s="220"/>
      <c r="T30" s="220"/>
      <c r="U30" s="220"/>
      <c r="V30" s="220"/>
      <c r="W30" s="220"/>
      <c r="X30" s="208"/>
    </row>
    <row r="31" s="126" customFormat="1" ht="36" customHeight="1" spans="1:24">
      <c r="A31" s="209" t="s">
        <v>342</v>
      </c>
      <c r="B31" s="209" t="s">
        <v>358</v>
      </c>
      <c r="C31" s="209" t="s">
        <v>357</v>
      </c>
      <c r="D31" s="209" t="s">
        <v>71</v>
      </c>
      <c r="E31" s="209" t="s">
        <v>124</v>
      </c>
      <c r="F31" s="209" t="s">
        <v>125</v>
      </c>
      <c r="G31" s="209" t="s">
        <v>315</v>
      </c>
      <c r="H31" s="209" t="s">
        <v>213</v>
      </c>
      <c r="I31" s="220">
        <v>25125</v>
      </c>
      <c r="J31" s="220">
        <v>25125</v>
      </c>
      <c r="K31" s="220">
        <v>25125</v>
      </c>
      <c r="L31" s="220"/>
      <c r="M31" s="220"/>
      <c r="N31" s="209"/>
      <c r="O31" s="209"/>
      <c r="P31" s="209"/>
      <c r="Q31" s="220"/>
      <c r="R31" s="220"/>
      <c r="S31" s="220"/>
      <c r="T31" s="220"/>
      <c r="U31" s="220"/>
      <c r="V31" s="220"/>
      <c r="W31" s="220"/>
      <c r="X31" s="208"/>
    </row>
    <row r="32" s="126" customFormat="1" ht="36" customHeight="1" spans="1:24">
      <c r="A32" s="209" t="s">
        <v>342</v>
      </c>
      <c r="B32" s="209" t="s">
        <v>358</v>
      </c>
      <c r="C32" s="209" t="s">
        <v>357</v>
      </c>
      <c r="D32" s="209" t="s">
        <v>71</v>
      </c>
      <c r="E32" s="209" t="s">
        <v>124</v>
      </c>
      <c r="F32" s="209" t="s">
        <v>125</v>
      </c>
      <c r="G32" s="209" t="s">
        <v>318</v>
      </c>
      <c r="H32" s="209" t="s">
        <v>319</v>
      </c>
      <c r="I32" s="220">
        <v>70250</v>
      </c>
      <c r="J32" s="220">
        <v>70250</v>
      </c>
      <c r="K32" s="220">
        <v>70250</v>
      </c>
      <c r="L32" s="220"/>
      <c r="M32" s="220"/>
      <c r="N32" s="209"/>
      <c r="O32" s="209"/>
      <c r="P32" s="209"/>
      <c r="Q32" s="220"/>
      <c r="R32" s="220"/>
      <c r="S32" s="220"/>
      <c r="T32" s="220"/>
      <c r="U32" s="220"/>
      <c r="V32" s="220"/>
      <c r="W32" s="220"/>
      <c r="X32" s="208"/>
    </row>
    <row r="33" s="126" customFormat="1" ht="36" customHeight="1" spans="1:24">
      <c r="A33" s="209" t="s">
        <v>342</v>
      </c>
      <c r="B33" s="209" t="s">
        <v>358</v>
      </c>
      <c r="C33" s="209" t="s">
        <v>357</v>
      </c>
      <c r="D33" s="209" t="s">
        <v>71</v>
      </c>
      <c r="E33" s="209" t="s">
        <v>124</v>
      </c>
      <c r="F33" s="209" t="s">
        <v>125</v>
      </c>
      <c r="G33" s="209" t="s">
        <v>307</v>
      </c>
      <c r="H33" s="209" t="s">
        <v>308</v>
      </c>
      <c r="I33" s="220">
        <v>10000</v>
      </c>
      <c r="J33" s="220">
        <v>10000</v>
      </c>
      <c r="K33" s="220">
        <v>10000</v>
      </c>
      <c r="L33" s="220"/>
      <c r="M33" s="220"/>
      <c r="N33" s="209"/>
      <c r="O33" s="209"/>
      <c r="P33" s="209"/>
      <c r="Q33" s="220"/>
      <c r="R33" s="220"/>
      <c r="S33" s="220"/>
      <c r="T33" s="220"/>
      <c r="U33" s="220"/>
      <c r="V33" s="220"/>
      <c r="W33" s="220"/>
      <c r="X33" s="208"/>
    </row>
    <row r="34" s="126" customFormat="1" ht="36" customHeight="1" spans="1:24">
      <c r="A34" s="209" t="s">
        <v>342</v>
      </c>
      <c r="B34" s="209" t="s">
        <v>358</v>
      </c>
      <c r="C34" s="209" t="s">
        <v>357</v>
      </c>
      <c r="D34" s="209" t="s">
        <v>71</v>
      </c>
      <c r="E34" s="209" t="s">
        <v>124</v>
      </c>
      <c r="F34" s="209" t="s">
        <v>125</v>
      </c>
      <c r="G34" s="209" t="s">
        <v>322</v>
      </c>
      <c r="H34" s="209" t="s">
        <v>323</v>
      </c>
      <c r="I34" s="220">
        <v>44625</v>
      </c>
      <c r="J34" s="220">
        <v>44625</v>
      </c>
      <c r="K34" s="220">
        <v>44625</v>
      </c>
      <c r="L34" s="220"/>
      <c r="M34" s="220"/>
      <c r="N34" s="209"/>
      <c r="O34" s="209"/>
      <c r="P34" s="209"/>
      <c r="Q34" s="220"/>
      <c r="R34" s="220"/>
      <c r="S34" s="220"/>
      <c r="T34" s="220"/>
      <c r="U34" s="220"/>
      <c r="V34" s="220"/>
      <c r="W34" s="220"/>
      <c r="X34" s="208"/>
    </row>
    <row r="35" s="126" customFormat="1" ht="36" customHeight="1" spans="1:24">
      <c r="A35" s="209" t="s">
        <v>342</v>
      </c>
      <c r="B35" s="209" t="s">
        <v>358</v>
      </c>
      <c r="C35" s="209" t="s">
        <v>357</v>
      </c>
      <c r="D35" s="209" t="s">
        <v>71</v>
      </c>
      <c r="E35" s="209" t="s">
        <v>124</v>
      </c>
      <c r="F35" s="209" t="s">
        <v>125</v>
      </c>
      <c r="G35" s="209" t="s">
        <v>361</v>
      </c>
      <c r="H35" s="209" t="s">
        <v>362</v>
      </c>
      <c r="I35" s="220">
        <v>20000</v>
      </c>
      <c r="J35" s="220">
        <v>20000</v>
      </c>
      <c r="K35" s="220">
        <v>20000</v>
      </c>
      <c r="L35" s="220"/>
      <c r="M35" s="220"/>
      <c r="N35" s="209"/>
      <c r="O35" s="209"/>
      <c r="P35" s="209"/>
      <c r="Q35" s="220"/>
      <c r="R35" s="220"/>
      <c r="S35" s="220"/>
      <c r="T35" s="220"/>
      <c r="U35" s="220"/>
      <c r="V35" s="220"/>
      <c r="W35" s="220"/>
      <c r="X35" s="208"/>
    </row>
    <row r="36" s="126" customFormat="1" ht="36" customHeight="1" spans="1:24">
      <c r="A36" s="209"/>
      <c r="B36" s="209"/>
      <c r="C36" s="209" t="s">
        <v>363</v>
      </c>
      <c r="D36" s="209"/>
      <c r="E36" s="209"/>
      <c r="F36" s="209"/>
      <c r="G36" s="209"/>
      <c r="H36" s="209"/>
      <c r="I36" s="220">
        <v>200000</v>
      </c>
      <c r="J36" s="220">
        <v>200000</v>
      </c>
      <c r="K36" s="220">
        <v>200000</v>
      </c>
      <c r="L36" s="220"/>
      <c r="M36" s="220"/>
      <c r="N36" s="209"/>
      <c r="O36" s="209"/>
      <c r="P36" s="209"/>
      <c r="Q36" s="220"/>
      <c r="R36" s="220"/>
      <c r="S36" s="220"/>
      <c r="T36" s="220"/>
      <c r="U36" s="220"/>
      <c r="V36" s="220"/>
      <c r="W36" s="220"/>
      <c r="X36" s="208"/>
    </row>
    <row r="37" s="126" customFormat="1" ht="36" customHeight="1" spans="1:24">
      <c r="A37" s="209" t="s">
        <v>342</v>
      </c>
      <c r="B37" s="209" t="s">
        <v>364</v>
      </c>
      <c r="C37" s="209" t="s">
        <v>363</v>
      </c>
      <c r="D37" s="209" t="s">
        <v>71</v>
      </c>
      <c r="E37" s="209" t="s">
        <v>153</v>
      </c>
      <c r="F37" s="209" t="s">
        <v>154</v>
      </c>
      <c r="G37" s="209" t="s">
        <v>365</v>
      </c>
      <c r="H37" s="209" t="s">
        <v>366</v>
      </c>
      <c r="I37" s="220">
        <v>200000</v>
      </c>
      <c r="J37" s="220">
        <v>200000</v>
      </c>
      <c r="K37" s="220">
        <v>200000</v>
      </c>
      <c r="L37" s="220"/>
      <c r="M37" s="220"/>
      <c r="N37" s="209"/>
      <c r="O37" s="209"/>
      <c r="P37" s="209"/>
      <c r="Q37" s="220"/>
      <c r="R37" s="220"/>
      <c r="S37" s="220"/>
      <c r="T37" s="220"/>
      <c r="U37" s="220"/>
      <c r="V37" s="220"/>
      <c r="W37" s="220"/>
      <c r="X37" s="208"/>
    </row>
    <row r="38" s="126" customFormat="1" ht="36" customHeight="1" spans="1:24">
      <c r="A38" s="209"/>
      <c r="B38" s="209"/>
      <c r="C38" s="209" t="s">
        <v>367</v>
      </c>
      <c r="D38" s="209"/>
      <c r="E38" s="209"/>
      <c r="F38" s="209"/>
      <c r="G38" s="209"/>
      <c r="H38" s="209"/>
      <c r="I38" s="220">
        <v>7050</v>
      </c>
      <c r="J38" s="220">
        <v>7050</v>
      </c>
      <c r="K38" s="220">
        <v>7050</v>
      </c>
      <c r="L38" s="220"/>
      <c r="M38" s="220"/>
      <c r="N38" s="209"/>
      <c r="O38" s="209"/>
      <c r="P38" s="209"/>
      <c r="Q38" s="220"/>
      <c r="R38" s="220"/>
      <c r="S38" s="220"/>
      <c r="T38" s="220"/>
      <c r="U38" s="220"/>
      <c r="V38" s="220"/>
      <c r="W38" s="220"/>
      <c r="X38" s="208"/>
    </row>
    <row r="39" s="126" customFormat="1" ht="36" customHeight="1" spans="1:24">
      <c r="A39" s="209" t="s">
        <v>342</v>
      </c>
      <c r="B39" s="209" t="s">
        <v>368</v>
      </c>
      <c r="C39" s="209" t="s">
        <v>367</v>
      </c>
      <c r="D39" s="209" t="s">
        <v>71</v>
      </c>
      <c r="E39" s="209" t="s">
        <v>124</v>
      </c>
      <c r="F39" s="209" t="s">
        <v>125</v>
      </c>
      <c r="G39" s="209" t="s">
        <v>322</v>
      </c>
      <c r="H39" s="209" t="s">
        <v>323</v>
      </c>
      <c r="I39" s="220">
        <v>7050</v>
      </c>
      <c r="J39" s="220">
        <v>7050</v>
      </c>
      <c r="K39" s="220">
        <v>7050</v>
      </c>
      <c r="L39" s="220"/>
      <c r="M39" s="220"/>
      <c r="N39" s="209"/>
      <c r="O39" s="209"/>
      <c r="P39" s="209"/>
      <c r="Q39" s="220"/>
      <c r="R39" s="220"/>
      <c r="S39" s="220"/>
      <c r="T39" s="220"/>
      <c r="U39" s="220"/>
      <c r="V39" s="220"/>
      <c r="W39" s="220"/>
      <c r="X39" s="208"/>
    </row>
    <row r="40" s="126" customFormat="1" ht="36" customHeight="1" spans="1:24">
      <c r="A40" s="209"/>
      <c r="B40" s="209"/>
      <c r="C40" s="209" t="s">
        <v>369</v>
      </c>
      <c r="D40" s="209"/>
      <c r="E40" s="209"/>
      <c r="F40" s="209"/>
      <c r="G40" s="209"/>
      <c r="H40" s="209"/>
      <c r="I40" s="220">
        <v>3000</v>
      </c>
      <c r="J40" s="220">
        <v>3000</v>
      </c>
      <c r="K40" s="220">
        <v>3000</v>
      </c>
      <c r="L40" s="220"/>
      <c r="M40" s="220"/>
      <c r="N40" s="209"/>
      <c r="O40" s="209"/>
      <c r="P40" s="209"/>
      <c r="Q40" s="220"/>
      <c r="R40" s="220"/>
      <c r="S40" s="220"/>
      <c r="T40" s="220"/>
      <c r="U40" s="220"/>
      <c r="V40" s="220"/>
      <c r="W40" s="220"/>
      <c r="X40" s="208"/>
    </row>
    <row r="41" s="126" customFormat="1" ht="36" customHeight="1" spans="1:24">
      <c r="A41" s="209" t="s">
        <v>342</v>
      </c>
      <c r="B41" s="209" t="s">
        <v>370</v>
      </c>
      <c r="C41" s="209" t="s">
        <v>369</v>
      </c>
      <c r="D41" s="209" t="s">
        <v>71</v>
      </c>
      <c r="E41" s="209" t="s">
        <v>124</v>
      </c>
      <c r="F41" s="209" t="s">
        <v>125</v>
      </c>
      <c r="G41" s="209" t="s">
        <v>322</v>
      </c>
      <c r="H41" s="209" t="s">
        <v>323</v>
      </c>
      <c r="I41" s="220">
        <v>3000</v>
      </c>
      <c r="J41" s="220">
        <v>3000</v>
      </c>
      <c r="K41" s="220">
        <v>3000</v>
      </c>
      <c r="L41" s="220"/>
      <c r="M41" s="220"/>
      <c r="N41" s="209"/>
      <c r="O41" s="209"/>
      <c r="P41" s="209"/>
      <c r="Q41" s="220"/>
      <c r="R41" s="220"/>
      <c r="S41" s="220"/>
      <c r="T41" s="220"/>
      <c r="U41" s="220"/>
      <c r="V41" s="220"/>
      <c r="W41" s="220"/>
      <c r="X41" s="208"/>
    </row>
    <row r="42" s="126" customFormat="1" ht="36" customHeight="1" spans="1:24">
      <c r="A42" s="209"/>
      <c r="B42" s="209"/>
      <c r="C42" s="209" t="s">
        <v>371</v>
      </c>
      <c r="D42" s="209"/>
      <c r="E42" s="209"/>
      <c r="F42" s="209"/>
      <c r="G42" s="209"/>
      <c r="H42" s="209"/>
      <c r="I42" s="220">
        <v>12600</v>
      </c>
      <c r="J42" s="220">
        <v>12600</v>
      </c>
      <c r="K42" s="220">
        <v>12600</v>
      </c>
      <c r="L42" s="220"/>
      <c r="M42" s="220"/>
      <c r="N42" s="209"/>
      <c r="O42" s="209"/>
      <c r="P42" s="209"/>
      <c r="Q42" s="220"/>
      <c r="R42" s="220"/>
      <c r="S42" s="220"/>
      <c r="T42" s="220"/>
      <c r="U42" s="220"/>
      <c r="V42" s="220"/>
      <c r="W42" s="220"/>
      <c r="X42" s="208"/>
    </row>
    <row r="43" s="126" customFormat="1" ht="36" customHeight="1" spans="1:24">
      <c r="A43" s="209" t="s">
        <v>342</v>
      </c>
      <c r="B43" s="209" t="s">
        <v>372</v>
      </c>
      <c r="C43" s="209" t="s">
        <v>371</v>
      </c>
      <c r="D43" s="209" t="s">
        <v>71</v>
      </c>
      <c r="E43" s="209" t="s">
        <v>108</v>
      </c>
      <c r="F43" s="209" t="s">
        <v>109</v>
      </c>
      <c r="G43" s="209" t="s">
        <v>373</v>
      </c>
      <c r="H43" s="209" t="s">
        <v>374</v>
      </c>
      <c r="I43" s="220">
        <v>8200</v>
      </c>
      <c r="J43" s="220">
        <v>8200</v>
      </c>
      <c r="K43" s="220">
        <v>8200</v>
      </c>
      <c r="L43" s="220"/>
      <c r="M43" s="220"/>
      <c r="N43" s="209"/>
      <c r="O43" s="209"/>
      <c r="P43" s="209"/>
      <c r="Q43" s="220"/>
      <c r="R43" s="220"/>
      <c r="S43" s="220"/>
      <c r="T43" s="220"/>
      <c r="U43" s="220"/>
      <c r="V43" s="220"/>
      <c r="W43" s="220"/>
      <c r="X43" s="208"/>
    </row>
    <row r="44" s="126" customFormat="1" ht="36" customHeight="1" spans="1:24">
      <c r="A44" s="209" t="s">
        <v>342</v>
      </c>
      <c r="B44" s="209" t="s">
        <v>372</v>
      </c>
      <c r="C44" s="209" t="s">
        <v>371</v>
      </c>
      <c r="D44" s="209" t="s">
        <v>71</v>
      </c>
      <c r="E44" s="209" t="s">
        <v>110</v>
      </c>
      <c r="F44" s="209" t="s">
        <v>111</v>
      </c>
      <c r="G44" s="209" t="s">
        <v>373</v>
      </c>
      <c r="H44" s="209" t="s">
        <v>374</v>
      </c>
      <c r="I44" s="220">
        <v>4400</v>
      </c>
      <c r="J44" s="220">
        <v>4400</v>
      </c>
      <c r="K44" s="220">
        <v>4400</v>
      </c>
      <c r="L44" s="220"/>
      <c r="M44" s="220"/>
      <c r="N44" s="209"/>
      <c r="O44" s="209"/>
      <c r="P44" s="209"/>
      <c r="Q44" s="220"/>
      <c r="R44" s="220"/>
      <c r="S44" s="220"/>
      <c r="T44" s="220"/>
      <c r="U44" s="220"/>
      <c r="V44" s="220"/>
      <c r="W44" s="220"/>
      <c r="X44" s="208"/>
    </row>
    <row r="45" s="126" customFormat="1" ht="36" customHeight="1" spans="1:24">
      <c r="A45" s="209"/>
      <c r="B45" s="209"/>
      <c r="C45" s="209" t="s">
        <v>375</v>
      </c>
      <c r="D45" s="209"/>
      <c r="E45" s="209"/>
      <c r="F45" s="209"/>
      <c r="G45" s="209"/>
      <c r="H45" s="209"/>
      <c r="I45" s="220">
        <v>2538000</v>
      </c>
      <c r="J45" s="220">
        <v>2538000</v>
      </c>
      <c r="K45" s="220">
        <v>2538000</v>
      </c>
      <c r="L45" s="220"/>
      <c r="M45" s="220"/>
      <c r="N45" s="209"/>
      <c r="O45" s="209"/>
      <c r="P45" s="209"/>
      <c r="Q45" s="220"/>
      <c r="R45" s="220"/>
      <c r="S45" s="220"/>
      <c r="T45" s="220"/>
      <c r="U45" s="220"/>
      <c r="V45" s="220"/>
      <c r="W45" s="220"/>
      <c r="X45" s="208"/>
    </row>
    <row r="46" s="126" customFormat="1" ht="36" customHeight="1" spans="1:24">
      <c r="A46" s="209" t="s">
        <v>342</v>
      </c>
      <c r="B46" s="209" t="s">
        <v>376</v>
      </c>
      <c r="C46" s="209" t="s">
        <v>375</v>
      </c>
      <c r="D46" s="209" t="s">
        <v>71</v>
      </c>
      <c r="E46" s="209" t="s">
        <v>118</v>
      </c>
      <c r="F46" s="209" t="s">
        <v>119</v>
      </c>
      <c r="G46" s="209" t="s">
        <v>311</v>
      </c>
      <c r="H46" s="209" t="s">
        <v>312</v>
      </c>
      <c r="I46" s="220">
        <v>2538000</v>
      </c>
      <c r="J46" s="220">
        <v>2538000</v>
      </c>
      <c r="K46" s="220">
        <v>2538000</v>
      </c>
      <c r="L46" s="220"/>
      <c r="M46" s="220"/>
      <c r="N46" s="209"/>
      <c r="O46" s="209"/>
      <c r="P46" s="209"/>
      <c r="Q46" s="220"/>
      <c r="R46" s="220"/>
      <c r="S46" s="220"/>
      <c r="T46" s="220"/>
      <c r="U46" s="220"/>
      <c r="V46" s="220"/>
      <c r="W46" s="220"/>
      <c r="X46" s="208"/>
    </row>
    <row r="47" s="126" customFormat="1" ht="36" customHeight="1" spans="1:24">
      <c r="A47" s="209"/>
      <c r="B47" s="209"/>
      <c r="C47" s="209" t="s">
        <v>377</v>
      </c>
      <c r="D47" s="209"/>
      <c r="E47" s="209"/>
      <c r="F47" s="209"/>
      <c r="G47" s="209"/>
      <c r="H47" s="209"/>
      <c r="I47" s="220">
        <v>39554968</v>
      </c>
      <c r="J47" s="220">
        <v>39554968</v>
      </c>
      <c r="K47" s="220">
        <v>39554968</v>
      </c>
      <c r="L47" s="220"/>
      <c r="M47" s="220"/>
      <c r="N47" s="209"/>
      <c r="O47" s="209"/>
      <c r="P47" s="209"/>
      <c r="Q47" s="220"/>
      <c r="R47" s="220"/>
      <c r="S47" s="220"/>
      <c r="T47" s="220"/>
      <c r="U47" s="220"/>
      <c r="V47" s="220"/>
      <c r="W47" s="220"/>
      <c r="X47" s="208"/>
    </row>
    <row r="48" s="126" customFormat="1" ht="36" customHeight="1" spans="1:24">
      <c r="A48" s="209" t="s">
        <v>342</v>
      </c>
      <c r="B48" s="209" t="s">
        <v>378</v>
      </c>
      <c r="C48" s="209" t="s">
        <v>377</v>
      </c>
      <c r="D48" s="209" t="s">
        <v>71</v>
      </c>
      <c r="E48" s="209" t="s">
        <v>118</v>
      </c>
      <c r="F48" s="209" t="s">
        <v>119</v>
      </c>
      <c r="G48" s="209" t="s">
        <v>311</v>
      </c>
      <c r="H48" s="209" t="s">
        <v>312</v>
      </c>
      <c r="I48" s="220">
        <v>39554968</v>
      </c>
      <c r="J48" s="220">
        <v>39554968</v>
      </c>
      <c r="K48" s="220">
        <v>39554968</v>
      </c>
      <c r="L48" s="220"/>
      <c r="M48" s="220"/>
      <c r="N48" s="209"/>
      <c r="O48" s="209"/>
      <c r="P48" s="209"/>
      <c r="Q48" s="220"/>
      <c r="R48" s="220"/>
      <c r="S48" s="220"/>
      <c r="T48" s="220"/>
      <c r="U48" s="220"/>
      <c r="V48" s="220"/>
      <c r="W48" s="220"/>
      <c r="X48" s="208"/>
    </row>
    <row r="49" s="126" customFormat="1" ht="36" customHeight="1" spans="1:24">
      <c r="A49" s="209"/>
      <c r="B49" s="209"/>
      <c r="C49" s="209" t="s">
        <v>379</v>
      </c>
      <c r="D49" s="209"/>
      <c r="E49" s="209"/>
      <c r="F49" s="209"/>
      <c r="G49" s="209"/>
      <c r="H49" s="209"/>
      <c r="I49" s="220">
        <v>1016765</v>
      </c>
      <c r="J49" s="220">
        <v>1016765</v>
      </c>
      <c r="K49" s="220">
        <v>1016765</v>
      </c>
      <c r="L49" s="220"/>
      <c r="M49" s="220"/>
      <c r="N49" s="209"/>
      <c r="O49" s="209"/>
      <c r="P49" s="209"/>
      <c r="Q49" s="220"/>
      <c r="R49" s="220"/>
      <c r="S49" s="220"/>
      <c r="T49" s="220"/>
      <c r="U49" s="220"/>
      <c r="V49" s="220"/>
      <c r="W49" s="220"/>
      <c r="X49" s="208"/>
    </row>
    <row r="50" s="126" customFormat="1" ht="36" customHeight="1" spans="1:24">
      <c r="A50" s="209" t="s">
        <v>342</v>
      </c>
      <c r="B50" s="209" t="s">
        <v>380</v>
      </c>
      <c r="C50" s="209" t="s">
        <v>379</v>
      </c>
      <c r="D50" s="209" t="s">
        <v>71</v>
      </c>
      <c r="E50" s="209" t="s">
        <v>118</v>
      </c>
      <c r="F50" s="209" t="s">
        <v>119</v>
      </c>
      <c r="G50" s="209" t="s">
        <v>311</v>
      </c>
      <c r="H50" s="209" t="s">
        <v>312</v>
      </c>
      <c r="I50" s="220">
        <v>1016765</v>
      </c>
      <c r="J50" s="220">
        <v>1016765</v>
      </c>
      <c r="K50" s="220">
        <v>1016765</v>
      </c>
      <c r="L50" s="220"/>
      <c r="M50" s="220"/>
      <c r="N50" s="209"/>
      <c r="O50" s="209"/>
      <c r="P50" s="209"/>
      <c r="Q50" s="220"/>
      <c r="R50" s="220"/>
      <c r="S50" s="220"/>
      <c r="T50" s="220"/>
      <c r="U50" s="220"/>
      <c r="V50" s="220"/>
      <c r="W50" s="220"/>
      <c r="X50" s="208"/>
    </row>
    <row r="51" s="126" customFormat="1" ht="36" customHeight="1" spans="1:24">
      <c r="A51" s="209"/>
      <c r="B51" s="209"/>
      <c r="C51" s="209" t="s">
        <v>381</v>
      </c>
      <c r="D51" s="209"/>
      <c r="E51" s="209"/>
      <c r="F51" s="209"/>
      <c r="G51" s="209"/>
      <c r="H51" s="209"/>
      <c r="I51" s="220">
        <v>10262017.48</v>
      </c>
      <c r="J51" s="220"/>
      <c r="K51" s="220"/>
      <c r="L51" s="220">
        <v>10262017.48</v>
      </c>
      <c r="M51" s="220"/>
      <c r="N51" s="209"/>
      <c r="O51" s="209"/>
      <c r="P51" s="209"/>
      <c r="Q51" s="220"/>
      <c r="R51" s="220"/>
      <c r="S51" s="220"/>
      <c r="T51" s="220"/>
      <c r="U51" s="220"/>
      <c r="V51" s="220"/>
      <c r="W51" s="220"/>
      <c r="X51" s="208"/>
    </row>
    <row r="52" s="126" customFormat="1" ht="36" customHeight="1" spans="1:24">
      <c r="A52" s="209" t="s">
        <v>382</v>
      </c>
      <c r="B52" s="209" t="s">
        <v>383</v>
      </c>
      <c r="C52" s="209" t="s">
        <v>381</v>
      </c>
      <c r="D52" s="209" t="s">
        <v>71</v>
      </c>
      <c r="E52" s="209" t="s">
        <v>134</v>
      </c>
      <c r="F52" s="209" t="s">
        <v>135</v>
      </c>
      <c r="G52" s="209" t="s">
        <v>344</v>
      </c>
      <c r="H52" s="209" t="s">
        <v>345</v>
      </c>
      <c r="I52" s="220">
        <v>10262017.48</v>
      </c>
      <c r="J52" s="220"/>
      <c r="K52" s="220"/>
      <c r="L52" s="220">
        <v>10262017.48</v>
      </c>
      <c r="M52" s="220"/>
      <c r="N52" s="209"/>
      <c r="O52" s="209"/>
      <c r="P52" s="209"/>
      <c r="Q52" s="220"/>
      <c r="R52" s="220"/>
      <c r="S52" s="220"/>
      <c r="T52" s="220"/>
      <c r="U52" s="220"/>
      <c r="V52" s="220"/>
      <c r="W52" s="220"/>
      <c r="X52" s="208"/>
    </row>
    <row r="53" s="126" customFormat="1" ht="36" customHeight="1" spans="1:24">
      <c r="A53" s="209"/>
      <c r="B53" s="209"/>
      <c r="C53" s="209" t="s">
        <v>384</v>
      </c>
      <c r="D53" s="209"/>
      <c r="E53" s="209"/>
      <c r="F53" s="209"/>
      <c r="G53" s="209"/>
      <c r="H53" s="209"/>
      <c r="I53" s="220">
        <v>1000000</v>
      </c>
      <c r="J53" s="220">
        <v>1000000</v>
      </c>
      <c r="K53" s="220">
        <v>1000000</v>
      </c>
      <c r="L53" s="220"/>
      <c r="M53" s="220"/>
      <c r="N53" s="209"/>
      <c r="O53" s="209"/>
      <c r="P53" s="209"/>
      <c r="Q53" s="220"/>
      <c r="R53" s="220"/>
      <c r="S53" s="220"/>
      <c r="T53" s="220"/>
      <c r="U53" s="220"/>
      <c r="V53" s="220"/>
      <c r="W53" s="220"/>
      <c r="X53" s="208"/>
    </row>
    <row r="54" s="126" customFormat="1" ht="36" customHeight="1" spans="1:24">
      <c r="A54" s="209" t="s">
        <v>342</v>
      </c>
      <c r="B54" s="209" t="s">
        <v>385</v>
      </c>
      <c r="C54" s="209" t="s">
        <v>384</v>
      </c>
      <c r="D54" s="209" t="s">
        <v>71</v>
      </c>
      <c r="E54" s="209" t="s">
        <v>130</v>
      </c>
      <c r="F54" s="209" t="s">
        <v>131</v>
      </c>
      <c r="G54" s="209" t="s">
        <v>344</v>
      </c>
      <c r="H54" s="209" t="s">
        <v>345</v>
      </c>
      <c r="I54" s="220">
        <v>1000000</v>
      </c>
      <c r="J54" s="220">
        <v>1000000</v>
      </c>
      <c r="K54" s="220">
        <v>1000000</v>
      </c>
      <c r="L54" s="220"/>
      <c r="M54" s="220"/>
      <c r="N54" s="209"/>
      <c r="O54" s="209"/>
      <c r="P54" s="209"/>
      <c r="Q54" s="220"/>
      <c r="R54" s="220"/>
      <c r="S54" s="220"/>
      <c r="T54" s="220"/>
      <c r="U54" s="220"/>
      <c r="V54" s="220"/>
      <c r="W54" s="220"/>
      <c r="X54" s="208"/>
    </row>
    <row r="55" s="126" customFormat="1" ht="36" customHeight="1" spans="1:24">
      <c r="A55" s="209"/>
      <c r="B55" s="209"/>
      <c r="C55" s="209" t="s">
        <v>386</v>
      </c>
      <c r="D55" s="209"/>
      <c r="E55" s="209"/>
      <c r="F55" s="209"/>
      <c r="G55" s="209"/>
      <c r="H55" s="209"/>
      <c r="I55" s="220">
        <v>10000000</v>
      </c>
      <c r="J55" s="220">
        <v>10000000</v>
      </c>
      <c r="K55" s="220">
        <v>10000000</v>
      </c>
      <c r="L55" s="220"/>
      <c r="M55" s="220"/>
      <c r="N55" s="209"/>
      <c r="O55" s="209"/>
      <c r="P55" s="209"/>
      <c r="Q55" s="220"/>
      <c r="R55" s="220"/>
      <c r="S55" s="220"/>
      <c r="T55" s="220"/>
      <c r="U55" s="220"/>
      <c r="V55" s="220"/>
      <c r="W55" s="220"/>
      <c r="X55" s="208"/>
    </row>
    <row r="56" s="126" customFormat="1" ht="36" customHeight="1" spans="1:24">
      <c r="A56" s="209" t="s">
        <v>342</v>
      </c>
      <c r="B56" s="209" t="s">
        <v>387</v>
      </c>
      <c r="C56" s="209" t="s">
        <v>386</v>
      </c>
      <c r="D56" s="209" t="s">
        <v>71</v>
      </c>
      <c r="E56" s="209" t="s">
        <v>146</v>
      </c>
      <c r="F56" s="209" t="s">
        <v>145</v>
      </c>
      <c r="G56" s="209" t="s">
        <v>388</v>
      </c>
      <c r="H56" s="209" t="s">
        <v>84</v>
      </c>
      <c r="I56" s="220">
        <v>10000000</v>
      </c>
      <c r="J56" s="220">
        <v>10000000</v>
      </c>
      <c r="K56" s="220">
        <v>10000000</v>
      </c>
      <c r="L56" s="220"/>
      <c r="M56" s="220"/>
      <c r="N56" s="209"/>
      <c r="O56" s="209"/>
      <c r="P56" s="209"/>
      <c r="Q56" s="220"/>
      <c r="R56" s="220"/>
      <c r="S56" s="220"/>
      <c r="T56" s="220"/>
      <c r="U56" s="220"/>
      <c r="V56" s="220"/>
      <c r="W56" s="220"/>
      <c r="X56" s="208"/>
    </row>
    <row r="57" s="126" customFormat="1" ht="36" customHeight="1" spans="1:24">
      <c r="A57" s="209"/>
      <c r="B57" s="209"/>
      <c r="C57" s="209" t="s">
        <v>389</v>
      </c>
      <c r="D57" s="209"/>
      <c r="E57" s="209"/>
      <c r="F57" s="209"/>
      <c r="G57" s="209"/>
      <c r="H57" s="209"/>
      <c r="I57" s="220">
        <v>10000000</v>
      </c>
      <c r="J57" s="220"/>
      <c r="K57" s="220"/>
      <c r="L57" s="220">
        <v>10000000</v>
      </c>
      <c r="M57" s="220"/>
      <c r="N57" s="209"/>
      <c r="O57" s="209"/>
      <c r="P57" s="209"/>
      <c r="Q57" s="220"/>
      <c r="R57" s="220"/>
      <c r="S57" s="220"/>
      <c r="T57" s="220"/>
      <c r="U57" s="220"/>
      <c r="V57" s="220"/>
      <c r="W57" s="220"/>
      <c r="X57" s="208"/>
    </row>
    <row r="58" s="126" customFormat="1" ht="36" customHeight="1" spans="1:24">
      <c r="A58" s="209" t="s">
        <v>342</v>
      </c>
      <c r="B58" s="209" t="s">
        <v>390</v>
      </c>
      <c r="C58" s="209" t="s">
        <v>389</v>
      </c>
      <c r="D58" s="209" t="s">
        <v>71</v>
      </c>
      <c r="E58" s="209" t="s">
        <v>138</v>
      </c>
      <c r="F58" s="209" t="s">
        <v>139</v>
      </c>
      <c r="G58" s="209" t="s">
        <v>344</v>
      </c>
      <c r="H58" s="209" t="s">
        <v>345</v>
      </c>
      <c r="I58" s="220">
        <v>10000000</v>
      </c>
      <c r="J58" s="220"/>
      <c r="K58" s="220"/>
      <c r="L58" s="220">
        <v>10000000</v>
      </c>
      <c r="M58" s="220"/>
      <c r="N58" s="209"/>
      <c r="O58" s="209"/>
      <c r="P58" s="209"/>
      <c r="Q58" s="220"/>
      <c r="R58" s="220"/>
      <c r="S58" s="220"/>
      <c r="T58" s="220"/>
      <c r="U58" s="220"/>
      <c r="V58" s="220"/>
      <c r="W58" s="220"/>
      <c r="X58" s="208"/>
    </row>
    <row r="59" s="126" customFormat="1" ht="36" customHeight="1" spans="1:24">
      <c r="A59" s="209"/>
      <c r="B59" s="209"/>
      <c r="C59" s="209" t="s">
        <v>391</v>
      </c>
      <c r="D59" s="209"/>
      <c r="E59" s="209"/>
      <c r="F59" s="209"/>
      <c r="G59" s="209"/>
      <c r="H59" s="209"/>
      <c r="I59" s="220">
        <v>170000</v>
      </c>
      <c r="J59" s="220">
        <v>170000</v>
      </c>
      <c r="K59" s="220">
        <v>170000</v>
      </c>
      <c r="L59" s="220"/>
      <c r="M59" s="220"/>
      <c r="N59" s="209"/>
      <c r="O59" s="209"/>
      <c r="P59" s="209"/>
      <c r="Q59" s="220"/>
      <c r="R59" s="220"/>
      <c r="S59" s="220"/>
      <c r="T59" s="220"/>
      <c r="U59" s="220"/>
      <c r="V59" s="220"/>
      <c r="W59" s="220"/>
      <c r="X59" s="208"/>
    </row>
    <row r="60" s="126" customFormat="1" ht="36" customHeight="1" spans="1:24">
      <c r="A60" s="209" t="s">
        <v>342</v>
      </c>
      <c r="B60" s="209" t="s">
        <v>392</v>
      </c>
      <c r="C60" s="209" t="s">
        <v>391</v>
      </c>
      <c r="D60" s="209" t="s">
        <v>71</v>
      </c>
      <c r="E60" s="209" t="s">
        <v>126</v>
      </c>
      <c r="F60" s="209" t="s">
        <v>127</v>
      </c>
      <c r="G60" s="209" t="s">
        <v>297</v>
      </c>
      <c r="H60" s="209" t="s">
        <v>298</v>
      </c>
      <c r="I60" s="220">
        <v>50000</v>
      </c>
      <c r="J60" s="220">
        <v>50000</v>
      </c>
      <c r="K60" s="220">
        <v>50000</v>
      </c>
      <c r="L60" s="220"/>
      <c r="M60" s="220"/>
      <c r="N60" s="209"/>
      <c r="O60" s="209"/>
      <c r="P60" s="209"/>
      <c r="Q60" s="220"/>
      <c r="R60" s="220"/>
      <c r="S60" s="220"/>
      <c r="T60" s="220"/>
      <c r="U60" s="220"/>
      <c r="V60" s="220"/>
      <c r="W60" s="220"/>
      <c r="X60" s="208"/>
    </row>
    <row r="61" s="126" customFormat="1" ht="36" customHeight="1" spans="1:24">
      <c r="A61" s="209" t="s">
        <v>342</v>
      </c>
      <c r="B61" s="209" t="s">
        <v>392</v>
      </c>
      <c r="C61" s="209" t="s">
        <v>391</v>
      </c>
      <c r="D61" s="209" t="s">
        <v>71</v>
      </c>
      <c r="E61" s="209" t="s">
        <v>126</v>
      </c>
      <c r="F61" s="209" t="s">
        <v>127</v>
      </c>
      <c r="G61" s="209" t="s">
        <v>359</v>
      </c>
      <c r="H61" s="209" t="s">
        <v>360</v>
      </c>
      <c r="I61" s="220">
        <v>120000</v>
      </c>
      <c r="J61" s="220">
        <v>120000</v>
      </c>
      <c r="K61" s="220">
        <v>120000</v>
      </c>
      <c r="L61" s="220"/>
      <c r="M61" s="220"/>
      <c r="N61" s="209"/>
      <c r="O61" s="209"/>
      <c r="P61" s="209"/>
      <c r="Q61" s="220"/>
      <c r="R61" s="220"/>
      <c r="S61" s="220"/>
      <c r="T61" s="220"/>
      <c r="U61" s="220"/>
      <c r="V61" s="220"/>
      <c r="W61" s="220"/>
      <c r="X61" s="208"/>
    </row>
    <row r="62" s="126" customFormat="1" ht="36" customHeight="1" spans="1:24">
      <c r="A62" s="209"/>
      <c r="B62" s="209"/>
      <c r="C62" s="209" t="s">
        <v>393</v>
      </c>
      <c r="D62" s="209"/>
      <c r="E62" s="209"/>
      <c r="F62" s="209"/>
      <c r="G62" s="209"/>
      <c r="H62" s="209"/>
      <c r="I62" s="220">
        <v>3281200</v>
      </c>
      <c r="J62" s="220">
        <v>3281200</v>
      </c>
      <c r="K62" s="220">
        <v>3281200</v>
      </c>
      <c r="L62" s="220"/>
      <c r="M62" s="220"/>
      <c r="N62" s="209"/>
      <c r="O62" s="209"/>
      <c r="P62" s="209"/>
      <c r="Q62" s="220"/>
      <c r="R62" s="220"/>
      <c r="S62" s="220"/>
      <c r="T62" s="220"/>
      <c r="U62" s="220"/>
      <c r="V62" s="220"/>
      <c r="W62" s="220"/>
      <c r="X62" s="208"/>
    </row>
    <row r="63" s="126" customFormat="1" ht="36" customHeight="1" spans="1:24">
      <c r="A63" s="209" t="s">
        <v>355</v>
      </c>
      <c r="B63" s="209" t="s">
        <v>394</v>
      </c>
      <c r="C63" s="209" t="s">
        <v>393</v>
      </c>
      <c r="D63" s="209" t="s">
        <v>71</v>
      </c>
      <c r="E63" s="209" t="s">
        <v>124</v>
      </c>
      <c r="F63" s="209" t="s">
        <v>125</v>
      </c>
      <c r="G63" s="209" t="s">
        <v>395</v>
      </c>
      <c r="H63" s="209" t="s">
        <v>396</v>
      </c>
      <c r="I63" s="220">
        <v>3281200</v>
      </c>
      <c r="J63" s="220">
        <v>3281200</v>
      </c>
      <c r="K63" s="220">
        <v>3281200</v>
      </c>
      <c r="L63" s="220"/>
      <c r="M63" s="220"/>
      <c r="N63" s="209"/>
      <c r="O63" s="209"/>
      <c r="P63" s="209"/>
      <c r="Q63" s="220"/>
      <c r="R63" s="220"/>
      <c r="S63" s="220"/>
      <c r="T63" s="220"/>
      <c r="U63" s="220"/>
      <c r="V63" s="220"/>
      <c r="W63" s="220"/>
      <c r="X63" s="208"/>
    </row>
    <row r="64" s="126" customFormat="1" ht="36" customHeight="1" spans="1:24">
      <c r="A64" s="209"/>
      <c r="B64" s="209"/>
      <c r="C64" s="209" t="s">
        <v>397</v>
      </c>
      <c r="D64" s="209"/>
      <c r="E64" s="209"/>
      <c r="F64" s="209"/>
      <c r="G64" s="209"/>
      <c r="H64" s="209"/>
      <c r="I64" s="220">
        <v>500000</v>
      </c>
      <c r="J64" s="220">
        <v>500000</v>
      </c>
      <c r="K64" s="220">
        <v>500000</v>
      </c>
      <c r="L64" s="220"/>
      <c r="M64" s="220"/>
      <c r="N64" s="209"/>
      <c r="O64" s="209"/>
      <c r="P64" s="209"/>
      <c r="Q64" s="220"/>
      <c r="R64" s="220"/>
      <c r="S64" s="220"/>
      <c r="T64" s="220"/>
      <c r="U64" s="220"/>
      <c r="V64" s="220"/>
      <c r="W64" s="220"/>
      <c r="X64" s="208"/>
    </row>
    <row r="65" s="126" customFormat="1" ht="36" customHeight="1" spans="1:24">
      <c r="A65" s="209" t="s">
        <v>342</v>
      </c>
      <c r="B65" s="209" t="s">
        <v>398</v>
      </c>
      <c r="C65" s="209" t="s">
        <v>397</v>
      </c>
      <c r="D65" s="209" t="s">
        <v>71</v>
      </c>
      <c r="E65" s="209" t="s">
        <v>130</v>
      </c>
      <c r="F65" s="209" t="s">
        <v>131</v>
      </c>
      <c r="G65" s="209" t="s">
        <v>344</v>
      </c>
      <c r="H65" s="209" t="s">
        <v>345</v>
      </c>
      <c r="I65" s="220">
        <v>500000</v>
      </c>
      <c r="J65" s="220">
        <v>500000</v>
      </c>
      <c r="K65" s="220">
        <v>500000</v>
      </c>
      <c r="L65" s="220"/>
      <c r="M65" s="220"/>
      <c r="N65" s="209"/>
      <c r="O65" s="209"/>
      <c r="P65" s="209"/>
      <c r="Q65" s="220"/>
      <c r="R65" s="220"/>
      <c r="S65" s="220"/>
      <c r="T65" s="220"/>
      <c r="U65" s="220"/>
      <c r="V65" s="220"/>
      <c r="W65" s="220"/>
      <c r="X65" s="208"/>
    </row>
    <row r="66" s="126" customFormat="1" ht="36" customHeight="1" spans="1:24">
      <c r="A66" s="209"/>
      <c r="B66" s="209"/>
      <c r="C66" s="209" t="s">
        <v>399</v>
      </c>
      <c r="D66" s="209"/>
      <c r="E66" s="209"/>
      <c r="F66" s="209"/>
      <c r="G66" s="209"/>
      <c r="H66" s="209"/>
      <c r="I66" s="220">
        <v>13000000</v>
      </c>
      <c r="J66" s="220"/>
      <c r="K66" s="220"/>
      <c r="L66" s="220">
        <v>13000000</v>
      </c>
      <c r="M66" s="220"/>
      <c r="N66" s="209"/>
      <c r="O66" s="209"/>
      <c r="P66" s="209"/>
      <c r="Q66" s="220"/>
      <c r="R66" s="220"/>
      <c r="S66" s="220"/>
      <c r="T66" s="220"/>
      <c r="U66" s="220"/>
      <c r="V66" s="220"/>
      <c r="W66" s="220"/>
      <c r="X66" s="208"/>
    </row>
    <row r="67" s="126" customFormat="1" ht="36" customHeight="1" spans="1:24">
      <c r="A67" s="209" t="s">
        <v>342</v>
      </c>
      <c r="B67" s="209" t="s">
        <v>400</v>
      </c>
      <c r="C67" s="209" t="s">
        <v>399</v>
      </c>
      <c r="D67" s="209" t="s">
        <v>71</v>
      </c>
      <c r="E67" s="209" t="s">
        <v>142</v>
      </c>
      <c r="F67" s="209" t="s">
        <v>143</v>
      </c>
      <c r="G67" s="209" t="s">
        <v>344</v>
      </c>
      <c r="H67" s="209" t="s">
        <v>345</v>
      </c>
      <c r="I67" s="220">
        <v>13000000</v>
      </c>
      <c r="J67" s="220"/>
      <c r="K67" s="220"/>
      <c r="L67" s="220">
        <v>13000000</v>
      </c>
      <c r="M67" s="220"/>
      <c r="N67" s="209"/>
      <c r="O67" s="209"/>
      <c r="P67" s="209"/>
      <c r="Q67" s="220"/>
      <c r="R67" s="220"/>
      <c r="S67" s="220"/>
      <c r="T67" s="220"/>
      <c r="U67" s="220"/>
      <c r="V67" s="220"/>
      <c r="W67" s="220"/>
      <c r="X67" s="208"/>
    </row>
    <row r="68" s="126" customFormat="1" ht="36" customHeight="1" spans="1:24">
      <c r="A68" s="209"/>
      <c r="B68" s="209"/>
      <c r="C68" s="209" t="s">
        <v>401</v>
      </c>
      <c r="D68" s="209"/>
      <c r="E68" s="209"/>
      <c r="F68" s="209"/>
      <c r="G68" s="209"/>
      <c r="H68" s="209"/>
      <c r="I68" s="220">
        <v>21000</v>
      </c>
      <c r="J68" s="220">
        <v>21000</v>
      </c>
      <c r="K68" s="220">
        <v>21000</v>
      </c>
      <c r="L68" s="220"/>
      <c r="M68" s="220"/>
      <c r="N68" s="209"/>
      <c r="O68" s="209"/>
      <c r="P68" s="209"/>
      <c r="Q68" s="220"/>
      <c r="R68" s="220"/>
      <c r="S68" s="220"/>
      <c r="T68" s="220"/>
      <c r="U68" s="220"/>
      <c r="V68" s="220"/>
      <c r="W68" s="220"/>
      <c r="X68" s="208"/>
    </row>
    <row r="69" s="126" customFormat="1" ht="36" customHeight="1" spans="1:24">
      <c r="A69" s="209" t="s">
        <v>382</v>
      </c>
      <c r="B69" s="209" t="s">
        <v>402</v>
      </c>
      <c r="C69" s="209" t="s">
        <v>401</v>
      </c>
      <c r="D69" s="209" t="s">
        <v>71</v>
      </c>
      <c r="E69" s="209" t="s">
        <v>97</v>
      </c>
      <c r="F69" s="209" t="s">
        <v>98</v>
      </c>
      <c r="G69" s="209" t="s">
        <v>365</v>
      </c>
      <c r="H69" s="209" t="s">
        <v>366</v>
      </c>
      <c r="I69" s="220">
        <v>21000</v>
      </c>
      <c r="J69" s="220">
        <v>21000</v>
      </c>
      <c r="K69" s="220">
        <v>21000</v>
      </c>
      <c r="L69" s="220"/>
      <c r="M69" s="220"/>
      <c r="N69" s="209"/>
      <c r="O69" s="209"/>
      <c r="P69" s="209"/>
      <c r="Q69" s="220"/>
      <c r="R69" s="220"/>
      <c r="S69" s="220"/>
      <c r="T69" s="220"/>
      <c r="U69" s="220"/>
      <c r="V69" s="220"/>
      <c r="W69" s="220"/>
      <c r="X69" s="208"/>
    </row>
    <row r="70" s="126" customFormat="1" ht="36" customHeight="1" spans="1:24">
      <c r="A70" s="209"/>
      <c r="B70" s="209"/>
      <c r="C70" s="209" t="s">
        <v>403</v>
      </c>
      <c r="D70" s="209"/>
      <c r="E70" s="209"/>
      <c r="F70" s="209"/>
      <c r="G70" s="209"/>
      <c r="H70" s="209"/>
      <c r="I70" s="220">
        <v>5000000</v>
      </c>
      <c r="J70" s="220"/>
      <c r="K70" s="220"/>
      <c r="L70" s="220"/>
      <c r="M70" s="220"/>
      <c r="N70" s="209"/>
      <c r="O70" s="209"/>
      <c r="P70" s="209"/>
      <c r="Q70" s="220"/>
      <c r="R70" s="220">
        <v>5000000</v>
      </c>
      <c r="S70" s="220"/>
      <c r="T70" s="220"/>
      <c r="U70" s="220"/>
      <c r="V70" s="220"/>
      <c r="W70" s="220"/>
      <c r="X70" s="220">
        <v>5000000</v>
      </c>
    </row>
    <row r="71" s="126" customFormat="1" ht="36" customHeight="1" spans="1:24">
      <c r="A71" s="209" t="s">
        <v>342</v>
      </c>
      <c r="B71" s="209" t="s">
        <v>404</v>
      </c>
      <c r="C71" s="209" t="s">
        <v>403</v>
      </c>
      <c r="D71" s="209" t="s">
        <v>71</v>
      </c>
      <c r="E71" s="209" t="s">
        <v>130</v>
      </c>
      <c r="F71" s="209" t="s">
        <v>131</v>
      </c>
      <c r="G71" s="209" t="s">
        <v>344</v>
      </c>
      <c r="H71" s="209" t="s">
        <v>345</v>
      </c>
      <c r="I71" s="220">
        <v>5000000</v>
      </c>
      <c r="J71" s="220"/>
      <c r="K71" s="220"/>
      <c r="L71" s="220"/>
      <c r="M71" s="220"/>
      <c r="N71" s="209"/>
      <c r="O71" s="209"/>
      <c r="P71" s="209"/>
      <c r="Q71" s="220"/>
      <c r="R71" s="220">
        <v>5000000</v>
      </c>
      <c r="S71" s="220"/>
      <c r="T71" s="220"/>
      <c r="U71" s="220"/>
      <c r="V71" s="220"/>
      <c r="W71" s="220"/>
      <c r="X71" s="220">
        <v>5000000</v>
      </c>
    </row>
    <row r="72" s="126" customFormat="1" ht="36" customHeight="1" spans="1:69">
      <c r="A72" s="221" t="s">
        <v>159</v>
      </c>
      <c r="B72" s="222"/>
      <c r="C72" s="222"/>
      <c r="D72" s="222"/>
      <c r="E72" s="222"/>
      <c r="F72" s="222"/>
      <c r="G72" s="222"/>
      <c r="H72" s="222"/>
      <c r="I72" s="223">
        <f>J72+L72+R72</f>
        <v>121232922.87</v>
      </c>
      <c r="J72" s="223">
        <f>J9+J11+J13+J15+J17+J19+J21+J36+J38+J40+J42+J45+J47+J49+J51+J53+J55+J57+J59+J62+J64+J66+J68+J70</f>
        <v>64182726.64</v>
      </c>
      <c r="K72" s="223">
        <f>K9+K11+K13+K15+K17+K19+K21+K36+K38+K40+K42+K45+K47+K49+K51+K53+K55+K57+K59+K62+K64+K66+K68+K70</f>
        <v>64182726.64</v>
      </c>
      <c r="L72" s="223">
        <f>L9+L11+L13+L15+L17+L19+L21+L36+L38+L40+L42+L45+L47+L49+L51+L53+L55+L57+L59+L62+L64+L66+L70</f>
        <v>52050196.23</v>
      </c>
      <c r="M72" s="223"/>
      <c r="N72" s="223"/>
      <c r="O72" s="223"/>
      <c r="P72" s="223"/>
      <c r="Q72" s="223"/>
      <c r="R72" s="223">
        <f>R9+R11+R13+R15+R17+R19+R21+R36+R38+R40+R42+R45+R47+R49+R51+R53+R55+R57+R59+R62+R64+R66+R70</f>
        <v>5000000</v>
      </c>
      <c r="S72" s="223"/>
      <c r="T72" s="223"/>
      <c r="U72" s="223"/>
      <c r="V72" s="223"/>
      <c r="W72" s="223"/>
      <c r="X72" s="223">
        <f>X9+X11+X13+X15+X17+X19+X21+X36+X38+X40+X42+X45+X47+X49+X51+X53+X55+X57+X59+X62+X64+X66+X70</f>
        <v>5000000</v>
      </c>
      <c r="Y72" s="224"/>
      <c r="Z72" s="224"/>
      <c r="AA72" s="224"/>
      <c r="AB72" s="224"/>
      <c r="AC72" s="224"/>
      <c r="AD72" s="224"/>
      <c r="AE72" s="224"/>
      <c r="AF72" s="224"/>
      <c r="AG72" s="224"/>
      <c r="AH72" s="224"/>
      <c r="AI72" s="224"/>
      <c r="AJ72" s="224"/>
      <c r="AK72" s="224"/>
      <c r="AL72" s="224"/>
      <c r="AM72" s="224"/>
      <c r="AN72" s="224"/>
      <c r="AO72" s="224"/>
      <c r="AP72" s="224"/>
      <c r="AQ72" s="224"/>
      <c r="AR72" s="224"/>
      <c r="AS72" s="224"/>
      <c r="AT72" s="224"/>
      <c r="AU72" s="224"/>
      <c r="AV72" s="224"/>
      <c r="AW72" s="224"/>
      <c r="AX72" s="224"/>
      <c r="AY72" s="224"/>
      <c r="AZ72" s="224"/>
      <c r="BA72" s="224"/>
      <c r="BB72" s="224"/>
      <c r="BC72" s="224"/>
      <c r="BD72" s="224"/>
      <c r="BE72" s="224"/>
      <c r="BF72" s="224"/>
      <c r="BG72" s="224"/>
      <c r="BH72" s="224"/>
      <c r="BI72" s="224"/>
      <c r="BJ72" s="224"/>
      <c r="BK72" s="224"/>
      <c r="BL72" s="224"/>
      <c r="BM72" s="224"/>
      <c r="BN72" s="224"/>
      <c r="BO72" s="224"/>
      <c r="BP72" s="224"/>
      <c r="BQ72" s="224"/>
    </row>
  </sheetData>
  <mergeCells count="29">
    <mergeCell ref="A2:X2"/>
    <mergeCell ref="A3:H3"/>
    <mergeCell ref="J4:M4"/>
    <mergeCell ref="N4:P4"/>
    <mergeCell ref="R4:X4"/>
    <mergeCell ref="A72:H7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236111111111111" right="0.275" top="0.747916666666667" bottom="0.747916666666667" header="0.5" footer="0.5"/>
  <pageSetup paperSize="9" scale="45" fitToHeight="0" orientation="landscape" useFirstPageNumber="1" horizontalDpi="600"/>
  <headerFooter>
    <oddFooter>&amp;C第 &amp;P 页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56"/>
  <sheetViews>
    <sheetView tabSelected="1" topLeftCell="B54" workbookViewId="0">
      <selection activeCell="K68" sqref="K68"/>
    </sheetView>
  </sheetViews>
  <sheetFormatPr defaultColWidth="9.14583333333333" defaultRowHeight="12" customHeight="1"/>
  <cols>
    <col min="1" max="1" width="24.4270833333333" style="41" customWidth="1"/>
    <col min="2" max="2" width="15.1458333333333" style="40" customWidth="1"/>
    <col min="3" max="3" width="30.5729166666667" style="41" customWidth="1"/>
    <col min="4" max="4" width="17.28125" style="41" customWidth="1"/>
    <col min="5" max="5" width="15.8020833333333" style="41" customWidth="1"/>
    <col min="6" max="6" width="25.4270833333333" style="41" customWidth="1"/>
    <col min="7" max="7" width="6.71875" style="40" customWidth="1"/>
    <col min="8" max="8" width="16.28125" style="41" customWidth="1"/>
    <col min="9" max="10" width="12.4270833333333" style="40" customWidth="1"/>
    <col min="11" max="11" width="74.5729166666667" style="41" customWidth="1"/>
    <col min="12" max="16384" width="9.14583333333333" style="40" customWidth="1"/>
  </cols>
  <sheetData>
    <row r="1" s="40" customFormat="1" ht="15" customHeight="1" spans="1:11">
      <c r="A1" s="41"/>
      <c r="C1" s="41"/>
      <c r="D1" s="41"/>
      <c r="E1" s="41"/>
      <c r="F1" s="41"/>
      <c r="H1" s="41"/>
      <c r="K1" s="195" t="s">
        <v>405</v>
      </c>
    </row>
    <row r="2" s="40" customFormat="1" ht="28.5" customHeight="1" spans="1:11">
      <c r="A2" s="165" t="s">
        <v>406</v>
      </c>
      <c r="B2" s="145"/>
      <c r="C2" s="44"/>
      <c r="D2" s="44"/>
      <c r="E2" s="44"/>
      <c r="F2" s="44"/>
      <c r="G2" s="145"/>
      <c r="H2" s="44"/>
      <c r="I2" s="145"/>
      <c r="J2" s="145"/>
      <c r="K2" s="44"/>
    </row>
    <row r="3" s="40" customFormat="1" ht="17.25" customHeight="1" spans="1:11">
      <c r="A3" s="190" t="s">
        <v>2</v>
      </c>
      <c r="B3" s="191"/>
      <c r="C3" s="41"/>
      <c r="D3" s="41"/>
      <c r="E3" s="41"/>
      <c r="F3" s="41"/>
      <c r="H3" s="41"/>
      <c r="K3" s="41"/>
    </row>
    <row r="4" s="40" customFormat="1" ht="44.25" customHeight="1" spans="1:11">
      <c r="A4" s="52" t="s">
        <v>407</v>
      </c>
      <c r="B4" s="176" t="s">
        <v>220</v>
      </c>
      <c r="C4" s="52" t="s">
        <v>408</v>
      </c>
      <c r="D4" s="52" t="s">
        <v>409</v>
      </c>
      <c r="E4" s="52" t="s">
        <v>410</v>
      </c>
      <c r="F4" s="52" t="s">
        <v>411</v>
      </c>
      <c r="G4" s="176" t="s">
        <v>412</v>
      </c>
      <c r="H4" s="52" t="s">
        <v>413</v>
      </c>
      <c r="I4" s="176" t="s">
        <v>414</v>
      </c>
      <c r="J4" s="176" t="s">
        <v>415</v>
      </c>
      <c r="K4" s="52" t="s">
        <v>416</v>
      </c>
    </row>
    <row r="5" s="40" customFormat="1" ht="14.25" customHeight="1" spans="1:11">
      <c r="A5" s="47">
        <v>1</v>
      </c>
      <c r="B5" s="168">
        <v>2</v>
      </c>
      <c r="C5" s="47">
        <v>3</v>
      </c>
      <c r="D5" s="47">
        <v>4</v>
      </c>
      <c r="E5" s="47">
        <v>5</v>
      </c>
      <c r="F5" s="52">
        <v>6</v>
      </c>
      <c r="G5" s="176">
        <v>7</v>
      </c>
      <c r="H5" s="52">
        <v>8</v>
      </c>
      <c r="I5" s="176">
        <v>9</v>
      </c>
      <c r="J5" s="176">
        <v>10</v>
      </c>
      <c r="K5" s="52">
        <v>11</v>
      </c>
    </row>
    <row r="6" s="40" customFormat="1" ht="27" customHeight="1" spans="1:11">
      <c r="A6" s="192" t="s">
        <v>71</v>
      </c>
      <c r="B6" s="193"/>
      <c r="C6" s="192"/>
      <c r="D6" s="192"/>
      <c r="E6" s="192"/>
      <c r="F6" s="192"/>
      <c r="G6" s="192"/>
      <c r="H6" s="192"/>
      <c r="I6" s="192"/>
      <c r="J6" s="192"/>
      <c r="K6" s="192"/>
    </row>
    <row r="7" s="40" customFormat="1" ht="27" customHeight="1" spans="1:11">
      <c r="A7" s="194" t="s">
        <v>367</v>
      </c>
      <c r="B7" s="194" t="s">
        <v>368</v>
      </c>
      <c r="C7" s="194" t="s">
        <v>417</v>
      </c>
      <c r="D7" s="194" t="s">
        <v>418</v>
      </c>
      <c r="E7" s="194" t="s">
        <v>419</v>
      </c>
      <c r="F7" s="194" t="s">
        <v>420</v>
      </c>
      <c r="G7" s="194" t="s">
        <v>421</v>
      </c>
      <c r="H7" s="192" t="s">
        <v>200</v>
      </c>
      <c r="I7" s="192" t="s">
        <v>422</v>
      </c>
      <c r="J7" s="194" t="s">
        <v>423</v>
      </c>
      <c r="K7" s="194" t="s">
        <v>424</v>
      </c>
    </row>
    <row r="8" s="40" customFormat="1" ht="27" customHeight="1" spans="1:11">
      <c r="A8" s="194"/>
      <c r="B8" s="194"/>
      <c r="C8" s="194"/>
      <c r="D8" s="194" t="s">
        <v>418</v>
      </c>
      <c r="E8" s="194" t="s">
        <v>425</v>
      </c>
      <c r="F8" s="194" t="s">
        <v>426</v>
      </c>
      <c r="G8" s="194" t="s">
        <v>427</v>
      </c>
      <c r="H8" s="192" t="s">
        <v>428</v>
      </c>
      <c r="I8" s="192" t="s">
        <v>429</v>
      </c>
      <c r="J8" s="194" t="s">
        <v>430</v>
      </c>
      <c r="K8" s="194" t="s">
        <v>426</v>
      </c>
    </row>
    <row r="9" s="40" customFormat="1" ht="27" customHeight="1" spans="1:11">
      <c r="A9" s="194"/>
      <c r="B9" s="194"/>
      <c r="C9" s="194"/>
      <c r="D9" s="194" t="s">
        <v>418</v>
      </c>
      <c r="E9" s="194" t="s">
        <v>431</v>
      </c>
      <c r="F9" s="194" t="s">
        <v>432</v>
      </c>
      <c r="G9" s="194" t="s">
        <v>427</v>
      </c>
      <c r="H9" s="192" t="s">
        <v>433</v>
      </c>
      <c r="I9" s="192" t="s">
        <v>434</v>
      </c>
      <c r="J9" s="194" t="s">
        <v>423</v>
      </c>
      <c r="K9" s="194" t="s">
        <v>435</v>
      </c>
    </row>
    <row r="10" s="40" customFormat="1" ht="27" customHeight="1" spans="1:11">
      <c r="A10" s="194"/>
      <c r="B10" s="194"/>
      <c r="C10" s="194"/>
      <c r="D10" s="194" t="s">
        <v>436</v>
      </c>
      <c r="E10" s="194" t="s">
        <v>437</v>
      </c>
      <c r="F10" s="194" t="s">
        <v>438</v>
      </c>
      <c r="G10" s="194" t="s">
        <v>427</v>
      </c>
      <c r="H10" s="192" t="s">
        <v>439</v>
      </c>
      <c r="I10" s="192"/>
      <c r="J10" s="194" t="s">
        <v>430</v>
      </c>
      <c r="K10" s="194" t="s">
        <v>438</v>
      </c>
    </row>
    <row r="11" s="40" customFormat="1" ht="27" customHeight="1" spans="1:11">
      <c r="A11" s="194"/>
      <c r="B11" s="194"/>
      <c r="C11" s="194"/>
      <c r="D11" s="194" t="s">
        <v>440</v>
      </c>
      <c r="E11" s="194" t="s">
        <v>441</v>
      </c>
      <c r="F11" s="194" t="s">
        <v>442</v>
      </c>
      <c r="G11" s="194" t="s">
        <v>427</v>
      </c>
      <c r="H11" s="192" t="s">
        <v>443</v>
      </c>
      <c r="I11" s="192" t="s">
        <v>429</v>
      </c>
      <c r="J11" s="194" t="s">
        <v>430</v>
      </c>
      <c r="K11" s="194" t="s">
        <v>442</v>
      </c>
    </row>
    <row r="12" s="40" customFormat="1" ht="27" customHeight="1" spans="1:11">
      <c r="A12" s="194" t="s">
        <v>393</v>
      </c>
      <c r="B12" s="194" t="s">
        <v>394</v>
      </c>
      <c r="C12" s="194" t="s">
        <v>444</v>
      </c>
      <c r="D12" s="194" t="s">
        <v>418</v>
      </c>
      <c r="E12" s="194" t="s">
        <v>419</v>
      </c>
      <c r="F12" s="194" t="s">
        <v>445</v>
      </c>
      <c r="G12" s="194" t="s">
        <v>427</v>
      </c>
      <c r="H12" s="192" t="s">
        <v>446</v>
      </c>
      <c r="I12" s="192" t="s">
        <v>447</v>
      </c>
      <c r="J12" s="194" t="s">
        <v>423</v>
      </c>
      <c r="K12" s="194" t="s">
        <v>448</v>
      </c>
    </row>
    <row r="13" s="40" customFormat="1" ht="27" customHeight="1" spans="1:11">
      <c r="A13" s="194"/>
      <c r="B13" s="194"/>
      <c r="C13" s="194"/>
      <c r="D13" s="194" t="s">
        <v>418</v>
      </c>
      <c r="E13" s="194" t="s">
        <v>449</v>
      </c>
      <c r="F13" s="194" t="s">
        <v>450</v>
      </c>
      <c r="G13" s="194" t="s">
        <v>427</v>
      </c>
      <c r="H13" s="192" t="s">
        <v>446</v>
      </c>
      <c r="I13" s="192" t="s">
        <v>447</v>
      </c>
      <c r="J13" s="194" t="s">
        <v>423</v>
      </c>
      <c r="K13" s="194" t="s">
        <v>451</v>
      </c>
    </row>
    <row r="14" s="40" customFormat="1" ht="27" customHeight="1" spans="1:11">
      <c r="A14" s="194"/>
      <c r="B14" s="194"/>
      <c r="C14" s="194"/>
      <c r="D14" s="194" t="s">
        <v>436</v>
      </c>
      <c r="E14" s="194" t="s">
        <v>437</v>
      </c>
      <c r="F14" s="194" t="s">
        <v>452</v>
      </c>
      <c r="G14" s="194" t="s">
        <v>427</v>
      </c>
      <c r="H14" s="192" t="s">
        <v>453</v>
      </c>
      <c r="I14" s="192" t="s">
        <v>454</v>
      </c>
      <c r="J14" s="194" t="s">
        <v>423</v>
      </c>
      <c r="K14" s="194" t="s">
        <v>455</v>
      </c>
    </row>
    <row r="15" s="40" customFormat="1" ht="27" customHeight="1" spans="1:11">
      <c r="A15" s="194"/>
      <c r="B15" s="194"/>
      <c r="C15" s="194"/>
      <c r="D15" s="194" t="s">
        <v>440</v>
      </c>
      <c r="E15" s="194" t="s">
        <v>441</v>
      </c>
      <c r="F15" s="194" t="s">
        <v>456</v>
      </c>
      <c r="G15" s="194" t="s">
        <v>427</v>
      </c>
      <c r="H15" s="192" t="s">
        <v>443</v>
      </c>
      <c r="I15" s="192" t="s">
        <v>429</v>
      </c>
      <c r="J15" s="194" t="s">
        <v>430</v>
      </c>
      <c r="K15" s="194" t="s">
        <v>457</v>
      </c>
    </row>
    <row r="16" s="40" customFormat="1" ht="27" customHeight="1" spans="1:11">
      <c r="A16" s="194" t="s">
        <v>399</v>
      </c>
      <c r="B16" s="194" t="s">
        <v>400</v>
      </c>
      <c r="C16" s="194" t="s">
        <v>458</v>
      </c>
      <c r="D16" s="194" t="s">
        <v>418</v>
      </c>
      <c r="E16" s="194" t="s">
        <v>419</v>
      </c>
      <c r="F16" s="194" t="s">
        <v>459</v>
      </c>
      <c r="G16" s="194" t="s">
        <v>460</v>
      </c>
      <c r="H16" s="192" t="s">
        <v>428</v>
      </c>
      <c r="I16" s="192" t="s">
        <v>429</v>
      </c>
      <c r="J16" s="194" t="s">
        <v>423</v>
      </c>
      <c r="K16" s="194" t="s">
        <v>459</v>
      </c>
    </row>
    <row r="17" s="40" customFormat="1" ht="27" customHeight="1" spans="1:11">
      <c r="A17" s="194"/>
      <c r="B17" s="194"/>
      <c r="C17" s="194"/>
      <c r="D17" s="194" t="s">
        <v>418</v>
      </c>
      <c r="E17" s="194" t="s">
        <v>449</v>
      </c>
      <c r="F17" s="194" t="s">
        <v>461</v>
      </c>
      <c r="G17" s="194" t="s">
        <v>460</v>
      </c>
      <c r="H17" s="192" t="s">
        <v>443</v>
      </c>
      <c r="I17" s="192" t="s">
        <v>429</v>
      </c>
      <c r="J17" s="194" t="s">
        <v>423</v>
      </c>
      <c r="K17" s="194" t="s">
        <v>461</v>
      </c>
    </row>
    <row r="18" s="40" customFormat="1" ht="27" customHeight="1" spans="1:11">
      <c r="A18" s="194"/>
      <c r="B18" s="194"/>
      <c r="C18" s="194"/>
      <c r="D18" s="194" t="s">
        <v>436</v>
      </c>
      <c r="E18" s="194" t="s">
        <v>437</v>
      </c>
      <c r="F18" s="194" t="s">
        <v>462</v>
      </c>
      <c r="G18" s="194" t="s">
        <v>427</v>
      </c>
      <c r="H18" s="192" t="s">
        <v>439</v>
      </c>
      <c r="I18" s="192"/>
      <c r="J18" s="194" t="s">
        <v>430</v>
      </c>
      <c r="K18" s="194" t="s">
        <v>463</v>
      </c>
    </row>
    <row r="19" s="40" customFormat="1" ht="27" customHeight="1" spans="1:11">
      <c r="A19" s="194"/>
      <c r="B19" s="194"/>
      <c r="C19" s="194"/>
      <c r="D19" s="194" t="s">
        <v>440</v>
      </c>
      <c r="E19" s="194" t="s">
        <v>441</v>
      </c>
      <c r="F19" s="194" t="s">
        <v>464</v>
      </c>
      <c r="G19" s="194" t="s">
        <v>460</v>
      </c>
      <c r="H19" s="192" t="s">
        <v>443</v>
      </c>
      <c r="I19" s="192" t="s">
        <v>429</v>
      </c>
      <c r="J19" s="194" t="s">
        <v>423</v>
      </c>
      <c r="K19" s="194" t="s">
        <v>464</v>
      </c>
    </row>
    <row r="20" s="40" customFormat="1" ht="27" customHeight="1" spans="1:11">
      <c r="A20" s="194" t="s">
        <v>357</v>
      </c>
      <c r="B20" s="194" t="s">
        <v>358</v>
      </c>
      <c r="C20" s="194" t="s">
        <v>465</v>
      </c>
      <c r="D20" s="194" t="s">
        <v>418</v>
      </c>
      <c r="E20" s="194" t="s">
        <v>425</v>
      </c>
      <c r="F20" s="194" t="s">
        <v>466</v>
      </c>
      <c r="G20" s="194" t="s">
        <v>427</v>
      </c>
      <c r="H20" s="192" t="s">
        <v>467</v>
      </c>
      <c r="I20" s="192" t="s">
        <v>468</v>
      </c>
      <c r="J20" s="194" t="s">
        <v>423</v>
      </c>
      <c r="K20" s="194" t="s">
        <v>469</v>
      </c>
    </row>
    <row r="21" s="40" customFormat="1" ht="27" customHeight="1" spans="1:11">
      <c r="A21" s="194"/>
      <c r="B21" s="194"/>
      <c r="C21" s="194"/>
      <c r="D21" s="194" t="s">
        <v>418</v>
      </c>
      <c r="E21" s="194" t="s">
        <v>431</v>
      </c>
      <c r="F21" s="194" t="s">
        <v>470</v>
      </c>
      <c r="G21" s="194" t="s">
        <v>427</v>
      </c>
      <c r="H21" s="192" t="s">
        <v>471</v>
      </c>
      <c r="I21" s="192" t="s">
        <v>434</v>
      </c>
      <c r="J21" s="194" t="s">
        <v>423</v>
      </c>
      <c r="K21" s="194" t="s">
        <v>472</v>
      </c>
    </row>
    <row r="22" s="40" customFormat="1" ht="130" customHeight="1" spans="1:11">
      <c r="A22" s="194"/>
      <c r="B22" s="194"/>
      <c r="C22" s="194"/>
      <c r="D22" s="194" t="s">
        <v>436</v>
      </c>
      <c r="E22" s="194" t="s">
        <v>437</v>
      </c>
      <c r="F22" s="194" t="s">
        <v>473</v>
      </c>
      <c r="G22" s="194" t="s">
        <v>427</v>
      </c>
      <c r="H22" s="192" t="s">
        <v>474</v>
      </c>
      <c r="I22" s="192"/>
      <c r="J22" s="194" t="s">
        <v>430</v>
      </c>
      <c r="K22" s="194" t="s">
        <v>475</v>
      </c>
    </row>
    <row r="23" s="40" customFormat="1" ht="27" customHeight="1" spans="1:11">
      <c r="A23" s="194"/>
      <c r="B23" s="194"/>
      <c r="C23" s="194"/>
      <c r="D23" s="194" t="s">
        <v>440</v>
      </c>
      <c r="E23" s="194" t="s">
        <v>441</v>
      </c>
      <c r="F23" s="194" t="s">
        <v>476</v>
      </c>
      <c r="G23" s="194" t="s">
        <v>421</v>
      </c>
      <c r="H23" s="192" t="s">
        <v>477</v>
      </c>
      <c r="I23" s="192" t="s">
        <v>429</v>
      </c>
      <c r="J23" s="194" t="s">
        <v>430</v>
      </c>
      <c r="K23" s="194" t="s">
        <v>476</v>
      </c>
    </row>
    <row r="24" s="40" customFormat="1" ht="27" customHeight="1" spans="1:11">
      <c r="A24" s="194" t="s">
        <v>386</v>
      </c>
      <c r="B24" s="194" t="s">
        <v>387</v>
      </c>
      <c r="C24" s="194" t="s">
        <v>478</v>
      </c>
      <c r="D24" s="194" t="s">
        <v>418</v>
      </c>
      <c r="E24" s="194" t="s">
        <v>449</v>
      </c>
      <c r="F24" s="194" t="s">
        <v>479</v>
      </c>
      <c r="G24" s="194" t="s">
        <v>427</v>
      </c>
      <c r="H24" s="192" t="s">
        <v>428</v>
      </c>
      <c r="I24" s="192" t="s">
        <v>429</v>
      </c>
      <c r="J24" s="194" t="s">
        <v>430</v>
      </c>
      <c r="K24" s="194" t="s">
        <v>480</v>
      </c>
    </row>
    <row r="25" s="40" customFormat="1" ht="27" customHeight="1" spans="1:11">
      <c r="A25" s="194"/>
      <c r="B25" s="194"/>
      <c r="C25" s="194"/>
      <c r="D25" s="194" t="s">
        <v>436</v>
      </c>
      <c r="E25" s="194" t="s">
        <v>481</v>
      </c>
      <c r="F25" s="194" t="s">
        <v>481</v>
      </c>
      <c r="G25" s="194" t="s">
        <v>427</v>
      </c>
      <c r="H25" s="192" t="s">
        <v>428</v>
      </c>
      <c r="I25" s="192" t="s">
        <v>429</v>
      </c>
      <c r="J25" s="194" t="s">
        <v>430</v>
      </c>
      <c r="K25" s="194" t="s">
        <v>482</v>
      </c>
    </row>
    <row r="26" s="40" customFormat="1" ht="27" customHeight="1" spans="1:11">
      <c r="A26" s="194"/>
      <c r="B26" s="194"/>
      <c r="C26" s="194"/>
      <c r="D26" s="194" t="s">
        <v>440</v>
      </c>
      <c r="E26" s="194" t="s">
        <v>441</v>
      </c>
      <c r="F26" s="194" t="s">
        <v>483</v>
      </c>
      <c r="G26" s="194" t="s">
        <v>421</v>
      </c>
      <c r="H26" s="192" t="s">
        <v>443</v>
      </c>
      <c r="I26" s="192" t="s">
        <v>429</v>
      </c>
      <c r="J26" s="194" t="s">
        <v>423</v>
      </c>
      <c r="K26" s="194" t="s">
        <v>484</v>
      </c>
    </row>
    <row r="27" s="40" customFormat="1" ht="27" customHeight="1" spans="1:11">
      <c r="A27" s="194" t="s">
        <v>348</v>
      </c>
      <c r="B27" s="194" t="s">
        <v>349</v>
      </c>
      <c r="C27" s="194" t="s">
        <v>485</v>
      </c>
      <c r="D27" s="194" t="s">
        <v>418</v>
      </c>
      <c r="E27" s="194" t="s">
        <v>419</v>
      </c>
      <c r="F27" s="194" t="s">
        <v>486</v>
      </c>
      <c r="G27" s="194" t="s">
        <v>421</v>
      </c>
      <c r="H27" s="192" t="s">
        <v>428</v>
      </c>
      <c r="I27" s="192" t="s">
        <v>487</v>
      </c>
      <c r="J27" s="194" t="s">
        <v>423</v>
      </c>
      <c r="K27" s="194" t="s">
        <v>488</v>
      </c>
    </row>
    <row r="28" s="40" customFormat="1" ht="27" customHeight="1" spans="1:11">
      <c r="A28" s="194"/>
      <c r="B28" s="194"/>
      <c r="C28" s="194"/>
      <c r="D28" s="194" t="s">
        <v>418</v>
      </c>
      <c r="E28" s="194" t="s">
        <v>449</v>
      </c>
      <c r="F28" s="194" t="s">
        <v>489</v>
      </c>
      <c r="G28" s="194" t="s">
        <v>427</v>
      </c>
      <c r="H28" s="192" t="s">
        <v>428</v>
      </c>
      <c r="I28" s="192" t="s">
        <v>429</v>
      </c>
      <c r="J28" s="194" t="s">
        <v>423</v>
      </c>
      <c r="K28" s="194" t="s">
        <v>490</v>
      </c>
    </row>
    <row r="29" s="40" customFormat="1" ht="27" customHeight="1" spans="1:11">
      <c r="A29" s="194"/>
      <c r="B29" s="194"/>
      <c r="C29" s="194"/>
      <c r="D29" s="194" t="s">
        <v>418</v>
      </c>
      <c r="E29" s="194" t="s">
        <v>425</v>
      </c>
      <c r="F29" s="194" t="s">
        <v>491</v>
      </c>
      <c r="G29" s="194" t="s">
        <v>427</v>
      </c>
      <c r="H29" s="192" t="s">
        <v>428</v>
      </c>
      <c r="I29" s="192" t="s">
        <v>429</v>
      </c>
      <c r="J29" s="194" t="s">
        <v>423</v>
      </c>
      <c r="K29" s="194" t="s">
        <v>492</v>
      </c>
    </row>
    <row r="30" s="40" customFormat="1" ht="27" customHeight="1" spans="1:11">
      <c r="A30" s="194"/>
      <c r="B30" s="194"/>
      <c r="C30" s="194"/>
      <c r="D30" s="194" t="s">
        <v>436</v>
      </c>
      <c r="E30" s="194" t="s">
        <v>437</v>
      </c>
      <c r="F30" s="194" t="s">
        <v>493</v>
      </c>
      <c r="G30" s="194" t="s">
        <v>427</v>
      </c>
      <c r="H30" s="192" t="s">
        <v>439</v>
      </c>
      <c r="I30" s="192"/>
      <c r="J30" s="194" t="s">
        <v>430</v>
      </c>
      <c r="K30" s="194" t="s">
        <v>494</v>
      </c>
    </row>
    <row r="31" s="40" customFormat="1" ht="27" customHeight="1" spans="1:11">
      <c r="A31" s="194"/>
      <c r="B31" s="194"/>
      <c r="C31" s="194"/>
      <c r="D31" s="194" t="s">
        <v>436</v>
      </c>
      <c r="E31" s="194" t="s">
        <v>495</v>
      </c>
      <c r="F31" s="194" t="s">
        <v>496</v>
      </c>
      <c r="G31" s="194" t="s">
        <v>421</v>
      </c>
      <c r="H31" s="192" t="s">
        <v>443</v>
      </c>
      <c r="I31" s="192" t="s">
        <v>429</v>
      </c>
      <c r="J31" s="194" t="s">
        <v>423</v>
      </c>
      <c r="K31" s="194" t="s">
        <v>497</v>
      </c>
    </row>
    <row r="32" s="40" customFormat="1" ht="27" customHeight="1" spans="1:11">
      <c r="A32" s="194"/>
      <c r="B32" s="194"/>
      <c r="C32" s="194"/>
      <c r="D32" s="194" t="s">
        <v>436</v>
      </c>
      <c r="E32" s="194" t="s">
        <v>495</v>
      </c>
      <c r="F32" s="194" t="s">
        <v>498</v>
      </c>
      <c r="G32" s="194" t="s">
        <v>421</v>
      </c>
      <c r="H32" s="192" t="s">
        <v>499</v>
      </c>
      <c r="I32" s="192" t="s">
        <v>429</v>
      </c>
      <c r="J32" s="194" t="s">
        <v>423</v>
      </c>
      <c r="K32" s="194" t="s">
        <v>500</v>
      </c>
    </row>
    <row r="33" s="40" customFormat="1" ht="27" customHeight="1" spans="1:11">
      <c r="A33" s="194"/>
      <c r="B33" s="194"/>
      <c r="C33" s="194"/>
      <c r="D33" s="194" t="s">
        <v>440</v>
      </c>
      <c r="E33" s="194" t="s">
        <v>441</v>
      </c>
      <c r="F33" s="194" t="s">
        <v>464</v>
      </c>
      <c r="G33" s="194" t="s">
        <v>421</v>
      </c>
      <c r="H33" s="192" t="s">
        <v>499</v>
      </c>
      <c r="I33" s="192" t="s">
        <v>429</v>
      </c>
      <c r="J33" s="194" t="s">
        <v>423</v>
      </c>
      <c r="K33" s="194" t="s">
        <v>501</v>
      </c>
    </row>
    <row r="34" s="40" customFormat="1" ht="48" customHeight="1" spans="1:11">
      <c r="A34" s="194" t="s">
        <v>381</v>
      </c>
      <c r="B34" s="194" t="s">
        <v>383</v>
      </c>
      <c r="C34" s="194" t="s">
        <v>502</v>
      </c>
      <c r="D34" s="194" t="s">
        <v>418</v>
      </c>
      <c r="E34" s="194" t="s">
        <v>419</v>
      </c>
      <c r="F34" s="194" t="s">
        <v>503</v>
      </c>
      <c r="G34" s="194" t="s">
        <v>421</v>
      </c>
      <c r="H34" s="192" t="s">
        <v>504</v>
      </c>
      <c r="I34" s="192" t="s">
        <v>505</v>
      </c>
      <c r="J34" s="194" t="s">
        <v>423</v>
      </c>
      <c r="K34" s="194" t="s">
        <v>506</v>
      </c>
    </row>
    <row r="35" s="40" customFormat="1" ht="51" customHeight="1" spans="1:11">
      <c r="A35" s="194"/>
      <c r="B35" s="194"/>
      <c r="C35" s="194"/>
      <c r="D35" s="194" t="s">
        <v>418</v>
      </c>
      <c r="E35" s="194" t="s">
        <v>449</v>
      </c>
      <c r="F35" s="194" t="s">
        <v>507</v>
      </c>
      <c r="G35" s="194" t="s">
        <v>427</v>
      </c>
      <c r="H35" s="192" t="s">
        <v>428</v>
      </c>
      <c r="I35" s="192" t="s">
        <v>429</v>
      </c>
      <c r="J35" s="194" t="s">
        <v>430</v>
      </c>
      <c r="K35" s="194" t="s">
        <v>508</v>
      </c>
    </row>
    <row r="36" s="40" customFormat="1" ht="89" customHeight="1" spans="1:11">
      <c r="A36" s="194"/>
      <c r="B36" s="194"/>
      <c r="C36" s="194"/>
      <c r="D36" s="194" t="s">
        <v>436</v>
      </c>
      <c r="E36" s="194" t="s">
        <v>437</v>
      </c>
      <c r="F36" s="194" t="s">
        <v>509</v>
      </c>
      <c r="G36" s="194" t="s">
        <v>421</v>
      </c>
      <c r="H36" s="192" t="s">
        <v>504</v>
      </c>
      <c r="I36" s="192" t="s">
        <v>505</v>
      </c>
      <c r="J36" s="194" t="s">
        <v>423</v>
      </c>
      <c r="K36" s="194" t="s">
        <v>509</v>
      </c>
    </row>
    <row r="37" s="40" customFormat="1" ht="27" customHeight="1" spans="1:11">
      <c r="A37" s="194"/>
      <c r="B37" s="194"/>
      <c r="C37" s="194"/>
      <c r="D37" s="194" t="s">
        <v>440</v>
      </c>
      <c r="E37" s="194" t="s">
        <v>441</v>
      </c>
      <c r="F37" s="194" t="s">
        <v>510</v>
      </c>
      <c r="G37" s="194" t="s">
        <v>427</v>
      </c>
      <c r="H37" s="192" t="s">
        <v>499</v>
      </c>
      <c r="I37" s="192" t="s">
        <v>429</v>
      </c>
      <c r="J37" s="194" t="s">
        <v>430</v>
      </c>
      <c r="K37" s="194" t="s">
        <v>511</v>
      </c>
    </row>
    <row r="38" s="40" customFormat="1" ht="106" customHeight="1" spans="1:11">
      <c r="A38" s="194" t="s">
        <v>391</v>
      </c>
      <c r="B38" s="194" t="s">
        <v>392</v>
      </c>
      <c r="C38" s="194" t="s">
        <v>512</v>
      </c>
      <c r="D38" s="194" t="s">
        <v>418</v>
      </c>
      <c r="E38" s="194" t="s">
        <v>419</v>
      </c>
      <c r="F38" s="194" t="s">
        <v>513</v>
      </c>
      <c r="G38" s="194" t="s">
        <v>427</v>
      </c>
      <c r="H38" s="192" t="s">
        <v>514</v>
      </c>
      <c r="I38" s="192" t="s">
        <v>515</v>
      </c>
      <c r="J38" s="194" t="s">
        <v>423</v>
      </c>
      <c r="K38" s="194" t="s">
        <v>516</v>
      </c>
    </row>
    <row r="39" s="40" customFormat="1" ht="106" customHeight="1" spans="1:11">
      <c r="A39" s="194"/>
      <c r="B39" s="194"/>
      <c r="C39" s="194"/>
      <c r="D39" s="194" t="s">
        <v>418</v>
      </c>
      <c r="E39" s="194" t="s">
        <v>419</v>
      </c>
      <c r="F39" s="194" t="s">
        <v>517</v>
      </c>
      <c r="G39" s="194" t="s">
        <v>427</v>
      </c>
      <c r="H39" s="192" t="s">
        <v>518</v>
      </c>
      <c r="I39" s="192" t="s">
        <v>515</v>
      </c>
      <c r="J39" s="194" t="s">
        <v>423</v>
      </c>
      <c r="K39" s="194" t="s">
        <v>516</v>
      </c>
    </row>
    <row r="40" s="40" customFormat="1" ht="106" customHeight="1" spans="1:11">
      <c r="A40" s="194"/>
      <c r="B40" s="194"/>
      <c r="C40" s="194"/>
      <c r="D40" s="194" t="s">
        <v>418</v>
      </c>
      <c r="E40" s="194" t="s">
        <v>419</v>
      </c>
      <c r="F40" s="194" t="s">
        <v>519</v>
      </c>
      <c r="G40" s="194" t="s">
        <v>427</v>
      </c>
      <c r="H40" s="192" t="s">
        <v>520</v>
      </c>
      <c r="I40" s="192" t="s">
        <v>515</v>
      </c>
      <c r="J40" s="194" t="s">
        <v>423</v>
      </c>
      <c r="K40" s="194" t="s">
        <v>516</v>
      </c>
    </row>
    <row r="41" s="40" customFormat="1" ht="106" customHeight="1" spans="1:11">
      <c r="A41" s="194"/>
      <c r="B41" s="194"/>
      <c r="C41" s="194"/>
      <c r="D41" s="194" t="s">
        <v>418</v>
      </c>
      <c r="E41" s="194" t="s">
        <v>419</v>
      </c>
      <c r="F41" s="194" t="s">
        <v>521</v>
      </c>
      <c r="G41" s="194" t="s">
        <v>427</v>
      </c>
      <c r="H41" s="192" t="s">
        <v>200</v>
      </c>
      <c r="I41" s="192" t="s">
        <v>515</v>
      </c>
      <c r="J41" s="194" t="s">
        <v>423</v>
      </c>
      <c r="K41" s="194" t="s">
        <v>516</v>
      </c>
    </row>
    <row r="42" s="40" customFormat="1" ht="106" customHeight="1" spans="1:11">
      <c r="A42" s="194"/>
      <c r="B42" s="194"/>
      <c r="C42" s="194"/>
      <c r="D42" s="194" t="s">
        <v>418</v>
      </c>
      <c r="E42" s="194" t="s">
        <v>449</v>
      </c>
      <c r="F42" s="194" t="s">
        <v>522</v>
      </c>
      <c r="G42" s="194" t="s">
        <v>427</v>
      </c>
      <c r="H42" s="192" t="s">
        <v>428</v>
      </c>
      <c r="I42" s="192" t="s">
        <v>429</v>
      </c>
      <c r="J42" s="194" t="s">
        <v>423</v>
      </c>
      <c r="K42" s="194" t="s">
        <v>512</v>
      </c>
    </row>
    <row r="43" s="40" customFormat="1" ht="106" customHeight="1" spans="1:11">
      <c r="A43" s="194"/>
      <c r="B43" s="194"/>
      <c r="C43" s="194"/>
      <c r="D43" s="194" t="s">
        <v>418</v>
      </c>
      <c r="E43" s="194" t="s">
        <v>425</v>
      </c>
      <c r="F43" s="194" t="s">
        <v>523</v>
      </c>
      <c r="G43" s="194" t="s">
        <v>427</v>
      </c>
      <c r="H43" s="192" t="s">
        <v>428</v>
      </c>
      <c r="I43" s="192" t="s">
        <v>429</v>
      </c>
      <c r="J43" s="194" t="s">
        <v>423</v>
      </c>
      <c r="K43" s="194" t="s">
        <v>516</v>
      </c>
    </row>
    <row r="44" s="40" customFormat="1" ht="106" customHeight="1" spans="1:11">
      <c r="A44" s="194"/>
      <c r="B44" s="194"/>
      <c r="C44" s="194"/>
      <c r="D44" s="194" t="s">
        <v>436</v>
      </c>
      <c r="E44" s="194" t="s">
        <v>437</v>
      </c>
      <c r="F44" s="194" t="s">
        <v>524</v>
      </c>
      <c r="G44" s="194" t="s">
        <v>427</v>
      </c>
      <c r="H44" s="192" t="s">
        <v>428</v>
      </c>
      <c r="I44" s="192" t="s">
        <v>429</v>
      </c>
      <c r="J44" s="194" t="s">
        <v>430</v>
      </c>
      <c r="K44" s="194" t="s">
        <v>516</v>
      </c>
    </row>
    <row r="45" s="40" customFormat="1" ht="106" customHeight="1" spans="1:11">
      <c r="A45" s="194"/>
      <c r="B45" s="194"/>
      <c r="C45" s="194"/>
      <c r="D45" s="194" t="s">
        <v>440</v>
      </c>
      <c r="E45" s="194" t="s">
        <v>441</v>
      </c>
      <c r="F45" s="194" t="s">
        <v>525</v>
      </c>
      <c r="G45" s="194" t="s">
        <v>427</v>
      </c>
      <c r="H45" s="192" t="s">
        <v>443</v>
      </c>
      <c r="I45" s="192" t="s">
        <v>429</v>
      </c>
      <c r="J45" s="194" t="s">
        <v>430</v>
      </c>
      <c r="K45" s="194" t="s">
        <v>516</v>
      </c>
    </row>
    <row r="46" s="40" customFormat="1" ht="27" customHeight="1" spans="1:11">
      <c r="A46" s="194" t="s">
        <v>346</v>
      </c>
      <c r="B46" s="194" t="s">
        <v>347</v>
      </c>
      <c r="C46" s="194" t="s">
        <v>526</v>
      </c>
      <c r="D46" s="194" t="s">
        <v>418</v>
      </c>
      <c r="E46" s="194" t="s">
        <v>419</v>
      </c>
      <c r="F46" s="194" t="s">
        <v>527</v>
      </c>
      <c r="G46" s="194" t="s">
        <v>427</v>
      </c>
      <c r="H46" s="192" t="s">
        <v>528</v>
      </c>
      <c r="I46" s="192" t="s">
        <v>529</v>
      </c>
      <c r="J46" s="194" t="s">
        <v>423</v>
      </c>
      <c r="K46" s="194" t="s">
        <v>530</v>
      </c>
    </row>
    <row r="47" s="40" customFormat="1" ht="27" customHeight="1" spans="1:11">
      <c r="A47" s="194"/>
      <c r="B47" s="194"/>
      <c r="C47" s="194"/>
      <c r="D47" s="194" t="s">
        <v>418</v>
      </c>
      <c r="E47" s="194" t="s">
        <v>419</v>
      </c>
      <c r="F47" s="194" t="s">
        <v>531</v>
      </c>
      <c r="G47" s="194" t="s">
        <v>427</v>
      </c>
      <c r="H47" s="192" t="s">
        <v>532</v>
      </c>
      <c r="I47" s="192" t="s">
        <v>529</v>
      </c>
      <c r="J47" s="194" t="s">
        <v>423</v>
      </c>
      <c r="K47" s="194" t="s">
        <v>530</v>
      </c>
    </row>
    <row r="48" s="40" customFormat="1" ht="27" customHeight="1" spans="1:11">
      <c r="A48" s="194"/>
      <c r="B48" s="194"/>
      <c r="C48" s="194"/>
      <c r="D48" s="194" t="s">
        <v>418</v>
      </c>
      <c r="E48" s="194" t="s">
        <v>419</v>
      </c>
      <c r="F48" s="194" t="s">
        <v>533</v>
      </c>
      <c r="G48" s="194" t="s">
        <v>427</v>
      </c>
      <c r="H48" s="192" t="s">
        <v>532</v>
      </c>
      <c r="I48" s="192" t="s">
        <v>529</v>
      </c>
      <c r="J48" s="194" t="s">
        <v>423</v>
      </c>
      <c r="K48" s="194" t="s">
        <v>530</v>
      </c>
    </row>
    <row r="49" s="40" customFormat="1" ht="27" customHeight="1" spans="1:11">
      <c r="A49" s="194"/>
      <c r="B49" s="194"/>
      <c r="C49" s="194"/>
      <c r="D49" s="194" t="s">
        <v>418</v>
      </c>
      <c r="E49" s="194" t="s">
        <v>419</v>
      </c>
      <c r="F49" s="194" t="s">
        <v>534</v>
      </c>
      <c r="G49" s="194" t="s">
        <v>427</v>
      </c>
      <c r="H49" s="192" t="s">
        <v>535</v>
      </c>
      <c r="I49" s="192" t="s">
        <v>529</v>
      </c>
      <c r="J49" s="194" t="s">
        <v>423</v>
      </c>
      <c r="K49" s="194" t="s">
        <v>530</v>
      </c>
    </row>
    <row r="50" s="40" customFormat="1" ht="27" customHeight="1" spans="1:11">
      <c r="A50" s="194"/>
      <c r="B50" s="194"/>
      <c r="C50" s="194"/>
      <c r="D50" s="194" t="s">
        <v>418</v>
      </c>
      <c r="E50" s="194" t="s">
        <v>419</v>
      </c>
      <c r="F50" s="194" t="s">
        <v>536</v>
      </c>
      <c r="G50" s="194" t="s">
        <v>427</v>
      </c>
      <c r="H50" s="192" t="s">
        <v>537</v>
      </c>
      <c r="I50" s="192" t="s">
        <v>529</v>
      </c>
      <c r="J50" s="194" t="s">
        <v>423</v>
      </c>
      <c r="K50" s="194" t="s">
        <v>530</v>
      </c>
    </row>
    <row r="51" s="40" customFormat="1" ht="27" customHeight="1" spans="1:11">
      <c r="A51" s="194"/>
      <c r="B51" s="194"/>
      <c r="C51" s="194"/>
      <c r="D51" s="194" t="s">
        <v>418</v>
      </c>
      <c r="E51" s="194" t="s">
        <v>419</v>
      </c>
      <c r="F51" s="194" t="s">
        <v>538</v>
      </c>
      <c r="G51" s="194" t="s">
        <v>427</v>
      </c>
      <c r="H51" s="192" t="s">
        <v>537</v>
      </c>
      <c r="I51" s="192" t="s">
        <v>529</v>
      </c>
      <c r="J51" s="194" t="s">
        <v>423</v>
      </c>
      <c r="K51" s="194" t="s">
        <v>530</v>
      </c>
    </row>
    <row r="52" s="40" customFormat="1" ht="27" customHeight="1" spans="1:11">
      <c r="A52" s="194"/>
      <c r="B52" s="194"/>
      <c r="C52" s="194"/>
      <c r="D52" s="194" t="s">
        <v>418</v>
      </c>
      <c r="E52" s="194" t="s">
        <v>449</v>
      </c>
      <c r="F52" s="194" t="s">
        <v>489</v>
      </c>
      <c r="G52" s="194" t="s">
        <v>421</v>
      </c>
      <c r="H52" s="192" t="s">
        <v>428</v>
      </c>
      <c r="I52" s="192" t="s">
        <v>429</v>
      </c>
      <c r="J52" s="194" t="s">
        <v>430</v>
      </c>
      <c r="K52" s="194" t="s">
        <v>539</v>
      </c>
    </row>
    <row r="53" s="40" customFormat="1" ht="27" customHeight="1" spans="1:11">
      <c r="A53" s="194"/>
      <c r="B53" s="194"/>
      <c r="C53" s="194"/>
      <c r="D53" s="194" t="s">
        <v>418</v>
      </c>
      <c r="E53" s="194" t="s">
        <v>425</v>
      </c>
      <c r="F53" s="194" t="s">
        <v>540</v>
      </c>
      <c r="G53" s="194" t="s">
        <v>427</v>
      </c>
      <c r="H53" s="192" t="s">
        <v>428</v>
      </c>
      <c r="I53" s="192" t="s">
        <v>429</v>
      </c>
      <c r="J53" s="194" t="s">
        <v>430</v>
      </c>
      <c r="K53" s="194" t="s">
        <v>541</v>
      </c>
    </row>
    <row r="54" s="40" customFormat="1" ht="27" customHeight="1" spans="1:11">
      <c r="A54" s="194"/>
      <c r="B54" s="194"/>
      <c r="C54" s="194"/>
      <c r="D54" s="194" t="s">
        <v>436</v>
      </c>
      <c r="E54" s="194" t="s">
        <v>437</v>
      </c>
      <c r="F54" s="194" t="s">
        <v>542</v>
      </c>
      <c r="G54" s="194" t="s">
        <v>427</v>
      </c>
      <c r="H54" s="192" t="s">
        <v>477</v>
      </c>
      <c r="I54" s="192" t="s">
        <v>429</v>
      </c>
      <c r="J54" s="194" t="s">
        <v>430</v>
      </c>
      <c r="K54" s="194" t="s">
        <v>543</v>
      </c>
    </row>
    <row r="55" s="40" customFormat="1" ht="27" customHeight="1" spans="1:11">
      <c r="A55" s="194"/>
      <c r="B55" s="194"/>
      <c r="C55" s="194"/>
      <c r="D55" s="194" t="s">
        <v>440</v>
      </c>
      <c r="E55" s="194" t="s">
        <v>441</v>
      </c>
      <c r="F55" s="194" t="s">
        <v>544</v>
      </c>
      <c r="G55" s="194" t="s">
        <v>427</v>
      </c>
      <c r="H55" s="192" t="s">
        <v>443</v>
      </c>
      <c r="I55" s="192" t="s">
        <v>429</v>
      </c>
      <c r="J55" s="194" t="s">
        <v>430</v>
      </c>
      <c r="K55" s="194" t="s">
        <v>545</v>
      </c>
    </row>
    <row r="56" s="40" customFormat="1" ht="27" customHeight="1" spans="1:11">
      <c r="A56" s="194" t="s">
        <v>350</v>
      </c>
      <c r="B56" s="194" t="s">
        <v>349</v>
      </c>
      <c r="C56" s="194" t="s">
        <v>546</v>
      </c>
      <c r="D56" s="194" t="s">
        <v>418</v>
      </c>
      <c r="E56" s="194" t="s">
        <v>419</v>
      </c>
      <c r="F56" s="194" t="s">
        <v>547</v>
      </c>
      <c r="G56" s="194" t="s">
        <v>421</v>
      </c>
      <c r="H56" s="192" t="s">
        <v>548</v>
      </c>
      <c r="I56" s="192" t="s">
        <v>549</v>
      </c>
      <c r="J56" s="194" t="s">
        <v>423</v>
      </c>
      <c r="K56" s="194" t="s">
        <v>550</v>
      </c>
    </row>
    <row r="57" s="40" customFormat="1" ht="27" customHeight="1" spans="1:11">
      <c r="A57" s="194"/>
      <c r="B57" s="194"/>
      <c r="C57" s="194"/>
      <c r="D57" s="194" t="s">
        <v>418</v>
      </c>
      <c r="E57" s="194" t="s">
        <v>419</v>
      </c>
      <c r="F57" s="194" t="s">
        <v>551</v>
      </c>
      <c r="G57" s="194" t="s">
        <v>421</v>
      </c>
      <c r="H57" s="192" t="s">
        <v>552</v>
      </c>
      <c r="I57" s="192" t="s">
        <v>553</v>
      </c>
      <c r="J57" s="194" t="s">
        <v>423</v>
      </c>
      <c r="K57" s="194" t="s">
        <v>554</v>
      </c>
    </row>
    <row r="58" s="40" customFormat="1" ht="27" customHeight="1" spans="1:11">
      <c r="A58" s="194"/>
      <c r="B58" s="194"/>
      <c r="C58" s="194"/>
      <c r="D58" s="194" t="s">
        <v>418</v>
      </c>
      <c r="E58" s="194" t="s">
        <v>449</v>
      </c>
      <c r="F58" s="194" t="s">
        <v>489</v>
      </c>
      <c r="G58" s="194" t="s">
        <v>427</v>
      </c>
      <c r="H58" s="192" t="s">
        <v>428</v>
      </c>
      <c r="I58" s="192" t="s">
        <v>429</v>
      </c>
      <c r="J58" s="194" t="s">
        <v>430</v>
      </c>
      <c r="K58" s="194" t="s">
        <v>555</v>
      </c>
    </row>
    <row r="59" s="40" customFormat="1" ht="27" customHeight="1" spans="1:11">
      <c r="A59" s="194"/>
      <c r="B59" s="194"/>
      <c r="C59" s="194"/>
      <c r="D59" s="194" t="s">
        <v>418</v>
      </c>
      <c r="E59" s="194" t="s">
        <v>425</v>
      </c>
      <c r="F59" s="194" t="s">
        <v>491</v>
      </c>
      <c r="G59" s="194" t="s">
        <v>427</v>
      </c>
      <c r="H59" s="192" t="s">
        <v>428</v>
      </c>
      <c r="I59" s="192" t="s">
        <v>429</v>
      </c>
      <c r="J59" s="194" t="s">
        <v>430</v>
      </c>
      <c r="K59" s="194" t="s">
        <v>556</v>
      </c>
    </row>
    <row r="60" s="40" customFormat="1" ht="27" customHeight="1" spans="1:11">
      <c r="A60" s="194"/>
      <c r="B60" s="194"/>
      <c r="C60" s="194"/>
      <c r="D60" s="194" t="s">
        <v>436</v>
      </c>
      <c r="E60" s="194" t="s">
        <v>437</v>
      </c>
      <c r="F60" s="194" t="s">
        <v>462</v>
      </c>
      <c r="G60" s="194" t="s">
        <v>427</v>
      </c>
      <c r="H60" s="192" t="s">
        <v>439</v>
      </c>
      <c r="I60" s="192"/>
      <c r="J60" s="194" t="s">
        <v>430</v>
      </c>
      <c r="K60" s="194" t="s">
        <v>557</v>
      </c>
    </row>
    <row r="61" s="40" customFormat="1" ht="27" customHeight="1" spans="1:11">
      <c r="A61" s="194"/>
      <c r="B61" s="194"/>
      <c r="C61" s="194"/>
      <c r="D61" s="194" t="s">
        <v>436</v>
      </c>
      <c r="E61" s="194" t="s">
        <v>495</v>
      </c>
      <c r="F61" s="194" t="s">
        <v>558</v>
      </c>
      <c r="G61" s="194" t="s">
        <v>421</v>
      </c>
      <c r="H61" s="192" t="s">
        <v>559</v>
      </c>
      <c r="I61" s="192" t="s">
        <v>429</v>
      </c>
      <c r="J61" s="194" t="s">
        <v>423</v>
      </c>
      <c r="K61" s="194" t="s">
        <v>560</v>
      </c>
    </row>
    <row r="62" s="40" customFormat="1" ht="27" customHeight="1" spans="1:11">
      <c r="A62" s="194"/>
      <c r="B62" s="194"/>
      <c r="C62" s="194"/>
      <c r="D62" s="194" t="s">
        <v>440</v>
      </c>
      <c r="E62" s="194" t="s">
        <v>441</v>
      </c>
      <c r="F62" s="194" t="s">
        <v>464</v>
      </c>
      <c r="G62" s="194" t="s">
        <v>427</v>
      </c>
      <c r="H62" s="192" t="s">
        <v>561</v>
      </c>
      <c r="I62" s="192"/>
      <c r="J62" s="194" t="s">
        <v>430</v>
      </c>
      <c r="K62" s="194" t="s">
        <v>562</v>
      </c>
    </row>
    <row r="63" s="40" customFormat="1" ht="27" customHeight="1" spans="1:11">
      <c r="A63" s="194" t="s">
        <v>389</v>
      </c>
      <c r="B63" s="194" t="s">
        <v>390</v>
      </c>
      <c r="C63" s="194" t="s">
        <v>563</v>
      </c>
      <c r="D63" s="194" t="s">
        <v>418</v>
      </c>
      <c r="E63" s="194" t="s">
        <v>419</v>
      </c>
      <c r="F63" s="194" t="s">
        <v>564</v>
      </c>
      <c r="G63" s="194" t="s">
        <v>427</v>
      </c>
      <c r="H63" s="192" t="s">
        <v>535</v>
      </c>
      <c r="I63" s="192" t="s">
        <v>434</v>
      </c>
      <c r="J63" s="194" t="s">
        <v>423</v>
      </c>
      <c r="K63" s="194" t="s">
        <v>564</v>
      </c>
    </row>
    <row r="64" s="40" customFormat="1" ht="27" customHeight="1" spans="1:11">
      <c r="A64" s="194"/>
      <c r="B64" s="194"/>
      <c r="C64" s="194"/>
      <c r="D64" s="194" t="s">
        <v>418</v>
      </c>
      <c r="E64" s="194" t="s">
        <v>449</v>
      </c>
      <c r="F64" s="194" t="s">
        <v>565</v>
      </c>
      <c r="G64" s="194" t="s">
        <v>427</v>
      </c>
      <c r="H64" s="192" t="s">
        <v>428</v>
      </c>
      <c r="I64" s="192" t="s">
        <v>429</v>
      </c>
      <c r="J64" s="194" t="s">
        <v>430</v>
      </c>
      <c r="K64" s="194" t="s">
        <v>565</v>
      </c>
    </row>
    <row r="65" s="40" customFormat="1" ht="27" customHeight="1" spans="1:11">
      <c r="A65" s="194"/>
      <c r="B65" s="194"/>
      <c r="C65" s="194"/>
      <c r="D65" s="194" t="s">
        <v>418</v>
      </c>
      <c r="E65" s="194" t="s">
        <v>425</v>
      </c>
      <c r="F65" s="194" t="s">
        <v>566</v>
      </c>
      <c r="G65" s="194" t="s">
        <v>427</v>
      </c>
      <c r="H65" s="192" t="s">
        <v>200</v>
      </c>
      <c r="I65" s="192" t="s">
        <v>567</v>
      </c>
      <c r="J65" s="194" t="s">
        <v>423</v>
      </c>
      <c r="K65" s="194" t="s">
        <v>566</v>
      </c>
    </row>
    <row r="66" s="40" customFormat="1" ht="41" customHeight="1" spans="1:11">
      <c r="A66" s="194"/>
      <c r="B66" s="194"/>
      <c r="C66" s="194"/>
      <c r="D66" s="194" t="s">
        <v>436</v>
      </c>
      <c r="E66" s="194" t="s">
        <v>437</v>
      </c>
      <c r="F66" s="194" t="s">
        <v>568</v>
      </c>
      <c r="G66" s="194" t="s">
        <v>427</v>
      </c>
      <c r="H66" s="192" t="s">
        <v>499</v>
      </c>
      <c r="I66" s="192" t="s">
        <v>429</v>
      </c>
      <c r="J66" s="194" t="s">
        <v>430</v>
      </c>
      <c r="K66" s="194" t="s">
        <v>568</v>
      </c>
    </row>
    <row r="67" s="40" customFormat="1" ht="27" customHeight="1" spans="1:11">
      <c r="A67" s="194"/>
      <c r="B67" s="194"/>
      <c r="C67" s="194"/>
      <c r="D67" s="194" t="s">
        <v>440</v>
      </c>
      <c r="E67" s="194" t="s">
        <v>441</v>
      </c>
      <c r="F67" s="194" t="s">
        <v>569</v>
      </c>
      <c r="G67" s="194" t="s">
        <v>427</v>
      </c>
      <c r="H67" s="192" t="s">
        <v>499</v>
      </c>
      <c r="I67" s="192" t="s">
        <v>429</v>
      </c>
      <c r="J67" s="194" t="s">
        <v>430</v>
      </c>
      <c r="K67" s="194" t="s">
        <v>570</v>
      </c>
    </row>
    <row r="68" s="40" customFormat="1" ht="27" customHeight="1" spans="1:11">
      <c r="A68" s="194" t="s">
        <v>371</v>
      </c>
      <c r="B68" s="194" t="s">
        <v>372</v>
      </c>
      <c r="C68" s="194" t="s">
        <v>571</v>
      </c>
      <c r="D68" s="194" t="s">
        <v>418</v>
      </c>
      <c r="E68" s="194" t="s">
        <v>419</v>
      </c>
      <c r="F68" s="194" t="s">
        <v>572</v>
      </c>
      <c r="G68" s="194" t="s">
        <v>427</v>
      </c>
      <c r="H68" s="192" t="s">
        <v>573</v>
      </c>
      <c r="I68" s="192" t="s">
        <v>574</v>
      </c>
      <c r="J68" s="194" t="s">
        <v>423</v>
      </c>
      <c r="K68" s="194" t="s">
        <v>575</v>
      </c>
    </row>
    <row r="69" s="40" customFormat="1" ht="27" customHeight="1" spans="1:11">
      <c r="A69" s="194"/>
      <c r="B69" s="194"/>
      <c r="C69" s="194"/>
      <c r="D69" s="194" t="s">
        <v>418</v>
      </c>
      <c r="E69" s="194" t="s">
        <v>449</v>
      </c>
      <c r="F69" s="194" t="s">
        <v>576</v>
      </c>
      <c r="G69" s="194" t="s">
        <v>421</v>
      </c>
      <c r="H69" s="192" t="s">
        <v>499</v>
      </c>
      <c r="I69" s="192" t="s">
        <v>429</v>
      </c>
      <c r="J69" s="194" t="s">
        <v>430</v>
      </c>
      <c r="K69" s="194" t="s">
        <v>577</v>
      </c>
    </row>
    <row r="70" s="40" customFormat="1" ht="27" customHeight="1" spans="1:11">
      <c r="A70" s="194"/>
      <c r="B70" s="194"/>
      <c r="C70" s="194"/>
      <c r="D70" s="194" t="s">
        <v>418</v>
      </c>
      <c r="E70" s="194" t="s">
        <v>431</v>
      </c>
      <c r="F70" s="194" t="s">
        <v>470</v>
      </c>
      <c r="G70" s="194" t="s">
        <v>427</v>
      </c>
      <c r="H70" s="192" t="s">
        <v>578</v>
      </c>
      <c r="I70" s="192" t="s">
        <v>579</v>
      </c>
      <c r="J70" s="194" t="s">
        <v>423</v>
      </c>
      <c r="K70" s="194" t="s">
        <v>580</v>
      </c>
    </row>
    <row r="71" s="40" customFormat="1" ht="27" customHeight="1" spans="1:11">
      <c r="A71" s="194"/>
      <c r="B71" s="194"/>
      <c r="C71" s="194"/>
      <c r="D71" s="194" t="s">
        <v>436</v>
      </c>
      <c r="E71" s="194" t="s">
        <v>437</v>
      </c>
      <c r="F71" s="194" t="s">
        <v>581</v>
      </c>
      <c r="G71" s="194" t="s">
        <v>421</v>
      </c>
      <c r="H71" s="192" t="s">
        <v>499</v>
      </c>
      <c r="I71" s="192" t="s">
        <v>429</v>
      </c>
      <c r="J71" s="194" t="s">
        <v>430</v>
      </c>
      <c r="K71" s="194" t="s">
        <v>582</v>
      </c>
    </row>
    <row r="72" s="40" customFormat="1" ht="27" customHeight="1" spans="1:11">
      <c r="A72" s="194"/>
      <c r="B72" s="194"/>
      <c r="C72" s="194"/>
      <c r="D72" s="194" t="s">
        <v>440</v>
      </c>
      <c r="E72" s="194" t="s">
        <v>441</v>
      </c>
      <c r="F72" s="194" t="s">
        <v>583</v>
      </c>
      <c r="G72" s="194" t="s">
        <v>427</v>
      </c>
      <c r="H72" s="192" t="s">
        <v>499</v>
      </c>
      <c r="I72" s="192" t="s">
        <v>429</v>
      </c>
      <c r="J72" s="194" t="s">
        <v>430</v>
      </c>
      <c r="K72" s="194" t="s">
        <v>584</v>
      </c>
    </row>
    <row r="73" s="40" customFormat="1" ht="27" customHeight="1" spans="1:11">
      <c r="A73" s="194" t="s">
        <v>403</v>
      </c>
      <c r="B73" s="194" t="s">
        <v>404</v>
      </c>
      <c r="C73" s="194" t="s">
        <v>585</v>
      </c>
      <c r="D73" s="194" t="s">
        <v>418</v>
      </c>
      <c r="E73" s="194" t="s">
        <v>419</v>
      </c>
      <c r="F73" s="194" t="s">
        <v>586</v>
      </c>
      <c r="G73" s="194" t="s">
        <v>421</v>
      </c>
      <c r="H73" s="192" t="s">
        <v>201</v>
      </c>
      <c r="I73" s="192" t="s">
        <v>574</v>
      </c>
      <c r="J73" s="194" t="s">
        <v>423</v>
      </c>
      <c r="K73" s="194" t="s">
        <v>587</v>
      </c>
    </row>
    <row r="74" s="40" customFormat="1" ht="27" customHeight="1" spans="1:11">
      <c r="A74" s="194"/>
      <c r="B74" s="194"/>
      <c r="C74" s="194"/>
      <c r="D74" s="194" t="s">
        <v>418</v>
      </c>
      <c r="E74" s="194" t="s">
        <v>449</v>
      </c>
      <c r="F74" s="194" t="s">
        <v>588</v>
      </c>
      <c r="G74" s="194" t="s">
        <v>421</v>
      </c>
      <c r="H74" s="192" t="s">
        <v>499</v>
      </c>
      <c r="I74" s="192" t="s">
        <v>429</v>
      </c>
      <c r="J74" s="194" t="s">
        <v>430</v>
      </c>
      <c r="K74" s="194" t="s">
        <v>589</v>
      </c>
    </row>
    <row r="75" s="40" customFormat="1" ht="27" customHeight="1" spans="1:11">
      <c r="A75" s="194"/>
      <c r="B75" s="194"/>
      <c r="C75" s="194"/>
      <c r="D75" s="194" t="s">
        <v>418</v>
      </c>
      <c r="E75" s="194" t="s">
        <v>419</v>
      </c>
      <c r="F75" s="194" t="s">
        <v>432</v>
      </c>
      <c r="G75" s="194" t="s">
        <v>427</v>
      </c>
      <c r="H75" s="192" t="s">
        <v>590</v>
      </c>
      <c r="I75" s="192" t="s">
        <v>579</v>
      </c>
      <c r="J75" s="194" t="s">
        <v>423</v>
      </c>
      <c r="K75" s="194" t="s">
        <v>591</v>
      </c>
    </row>
    <row r="76" s="40" customFormat="1" ht="27" customHeight="1" spans="1:11">
      <c r="A76" s="194"/>
      <c r="B76" s="194"/>
      <c r="C76" s="194"/>
      <c r="D76" s="194" t="s">
        <v>436</v>
      </c>
      <c r="E76" s="194" t="s">
        <v>592</v>
      </c>
      <c r="F76" s="194" t="s">
        <v>593</v>
      </c>
      <c r="G76" s="194" t="s">
        <v>421</v>
      </c>
      <c r="H76" s="192" t="s">
        <v>499</v>
      </c>
      <c r="I76" s="192" t="s">
        <v>429</v>
      </c>
      <c r="J76" s="194" t="s">
        <v>430</v>
      </c>
      <c r="K76" s="194" t="s">
        <v>594</v>
      </c>
    </row>
    <row r="77" s="40" customFormat="1" ht="27" customHeight="1" spans="1:11">
      <c r="A77" s="194"/>
      <c r="B77" s="194"/>
      <c r="C77" s="194"/>
      <c r="D77" s="194" t="s">
        <v>436</v>
      </c>
      <c r="E77" s="194" t="s">
        <v>437</v>
      </c>
      <c r="F77" s="194" t="s">
        <v>595</v>
      </c>
      <c r="G77" s="194" t="s">
        <v>421</v>
      </c>
      <c r="H77" s="192" t="s">
        <v>428</v>
      </c>
      <c r="I77" s="192" t="s">
        <v>429</v>
      </c>
      <c r="J77" s="194" t="s">
        <v>430</v>
      </c>
      <c r="K77" s="194" t="s">
        <v>596</v>
      </c>
    </row>
    <row r="78" s="40" customFormat="1" ht="27" customHeight="1" spans="1:11">
      <c r="A78" s="194"/>
      <c r="B78" s="194"/>
      <c r="C78" s="194"/>
      <c r="D78" s="194" t="s">
        <v>440</v>
      </c>
      <c r="E78" s="194" t="s">
        <v>441</v>
      </c>
      <c r="F78" s="194" t="s">
        <v>597</v>
      </c>
      <c r="G78" s="194" t="s">
        <v>421</v>
      </c>
      <c r="H78" s="192" t="s">
        <v>443</v>
      </c>
      <c r="I78" s="192" t="s">
        <v>429</v>
      </c>
      <c r="J78" s="194" t="s">
        <v>430</v>
      </c>
      <c r="K78" s="194" t="s">
        <v>598</v>
      </c>
    </row>
    <row r="79" s="40" customFormat="1" ht="27" customHeight="1" spans="1:11">
      <c r="A79" s="194" t="s">
        <v>384</v>
      </c>
      <c r="B79" s="194" t="s">
        <v>385</v>
      </c>
      <c r="C79" s="194" t="s">
        <v>599</v>
      </c>
      <c r="D79" s="194" t="s">
        <v>418</v>
      </c>
      <c r="E79" s="194" t="s">
        <v>419</v>
      </c>
      <c r="F79" s="194" t="s">
        <v>600</v>
      </c>
      <c r="G79" s="194" t="s">
        <v>427</v>
      </c>
      <c r="H79" s="192" t="s">
        <v>428</v>
      </c>
      <c r="I79" s="192" t="s">
        <v>429</v>
      </c>
      <c r="J79" s="194" t="s">
        <v>430</v>
      </c>
      <c r="K79" s="194" t="s">
        <v>600</v>
      </c>
    </row>
    <row r="80" s="40" customFormat="1" ht="27" customHeight="1" spans="1:11">
      <c r="A80" s="194"/>
      <c r="B80" s="194"/>
      <c r="C80" s="194"/>
      <c r="D80" s="194" t="s">
        <v>418</v>
      </c>
      <c r="E80" s="194" t="s">
        <v>425</v>
      </c>
      <c r="F80" s="194" t="s">
        <v>601</v>
      </c>
      <c r="G80" s="194" t="s">
        <v>427</v>
      </c>
      <c r="H80" s="192" t="s">
        <v>428</v>
      </c>
      <c r="I80" s="192" t="s">
        <v>429</v>
      </c>
      <c r="J80" s="194" t="s">
        <v>430</v>
      </c>
      <c r="K80" s="194" t="s">
        <v>602</v>
      </c>
    </row>
    <row r="81" s="40" customFormat="1" ht="27" customHeight="1" spans="1:11">
      <c r="A81" s="194"/>
      <c r="B81" s="194"/>
      <c r="C81" s="194"/>
      <c r="D81" s="194" t="s">
        <v>418</v>
      </c>
      <c r="E81" s="194" t="s">
        <v>431</v>
      </c>
      <c r="F81" s="194" t="s">
        <v>432</v>
      </c>
      <c r="G81" s="194" t="s">
        <v>427</v>
      </c>
      <c r="H81" s="192" t="s">
        <v>603</v>
      </c>
      <c r="I81" s="192" t="s">
        <v>434</v>
      </c>
      <c r="J81" s="194" t="s">
        <v>423</v>
      </c>
      <c r="K81" s="194" t="s">
        <v>604</v>
      </c>
    </row>
    <row r="82" s="40" customFormat="1" ht="49" customHeight="1" spans="1:11">
      <c r="A82" s="194"/>
      <c r="B82" s="194"/>
      <c r="C82" s="194"/>
      <c r="D82" s="194" t="s">
        <v>436</v>
      </c>
      <c r="E82" s="194" t="s">
        <v>437</v>
      </c>
      <c r="F82" s="194" t="s">
        <v>605</v>
      </c>
      <c r="G82" s="194" t="s">
        <v>421</v>
      </c>
      <c r="H82" s="192" t="s">
        <v>443</v>
      </c>
      <c r="I82" s="192" t="s">
        <v>429</v>
      </c>
      <c r="J82" s="194" t="s">
        <v>430</v>
      </c>
      <c r="K82" s="194" t="s">
        <v>606</v>
      </c>
    </row>
    <row r="83" s="40" customFormat="1" ht="27" customHeight="1" spans="1:11">
      <c r="A83" s="194"/>
      <c r="B83" s="194"/>
      <c r="C83" s="194"/>
      <c r="D83" s="194" t="s">
        <v>440</v>
      </c>
      <c r="E83" s="194" t="s">
        <v>441</v>
      </c>
      <c r="F83" s="194" t="s">
        <v>456</v>
      </c>
      <c r="G83" s="194" t="s">
        <v>421</v>
      </c>
      <c r="H83" s="192" t="s">
        <v>607</v>
      </c>
      <c r="I83" s="192" t="s">
        <v>429</v>
      </c>
      <c r="J83" s="194" t="s">
        <v>430</v>
      </c>
      <c r="K83" s="194" t="s">
        <v>483</v>
      </c>
    </row>
    <row r="84" s="40" customFormat="1" ht="27" customHeight="1" spans="1:11">
      <c r="A84" s="194" t="s">
        <v>397</v>
      </c>
      <c r="B84" s="194" t="s">
        <v>398</v>
      </c>
      <c r="C84" s="194" t="s">
        <v>397</v>
      </c>
      <c r="D84" s="194" t="s">
        <v>418</v>
      </c>
      <c r="E84" s="194" t="s">
        <v>449</v>
      </c>
      <c r="F84" s="194" t="s">
        <v>479</v>
      </c>
      <c r="G84" s="194" t="s">
        <v>427</v>
      </c>
      <c r="H84" s="192" t="s">
        <v>428</v>
      </c>
      <c r="I84" s="192" t="s">
        <v>429</v>
      </c>
      <c r="J84" s="194" t="s">
        <v>430</v>
      </c>
      <c r="K84" s="194" t="s">
        <v>480</v>
      </c>
    </row>
    <row r="85" s="40" customFormat="1" ht="27" customHeight="1" spans="1:11">
      <c r="A85" s="194"/>
      <c r="B85" s="194"/>
      <c r="C85" s="194"/>
      <c r="D85" s="194" t="s">
        <v>436</v>
      </c>
      <c r="E85" s="194" t="s">
        <v>481</v>
      </c>
      <c r="F85" s="194" t="s">
        <v>481</v>
      </c>
      <c r="G85" s="194" t="s">
        <v>427</v>
      </c>
      <c r="H85" s="192" t="s">
        <v>428</v>
      </c>
      <c r="I85" s="192" t="s">
        <v>429</v>
      </c>
      <c r="J85" s="194" t="s">
        <v>430</v>
      </c>
      <c r="K85" s="194" t="s">
        <v>482</v>
      </c>
    </row>
    <row r="86" s="40" customFormat="1" ht="27" customHeight="1" spans="1:11">
      <c r="A86" s="194"/>
      <c r="B86" s="194"/>
      <c r="C86" s="194"/>
      <c r="D86" s="194" t="s">
        <v>440</v>
      </c>
      <c r="E86" s="194" t="s">
        <v>441</v>
      </c>
      <c r="F86" s="194" t="s">
        <v>483</v>
      </c>
      <c r="G86" s="194" t="s">
        <v>421</v>
      </c>
      <c r="H86" s="192" t="s">
        <v>443</v>
      </c>
      <c r="I86" s="192" t="s">
        <v>429</v>
      </c>
      <c r="J86" s="194" t="s">
        <v>423</v>
      </c>
      <c r="K86" s="194" t="s">
        <v>484</v>
      </c>
    </row>
    <row r="87" s="40" customFormat="1" ht="27" customHeight="1" spans="1:11">
      <c r="A87" s="194" t="s">
        <v>341</v>
      </c>
      <c r="B87" s="194" t="s">
        <v>343</v>
      </c>
      <c r="C87" s="194" t="s">
        <v>608</v>
      </c>
      <c r="D87" s="194" t="s">
        <v>418</v>
      </c>
      <c r="E87" s="194" t="s">
        <v>419</v>
      </c>
      <c r="F87" s="194" t="s">
        <v>609</v>
      </c>
      <c r="G87" s="194" t="s">
        <v>427</v>
      </c>
      <c r="H87" s="192" t="s">
        <v>610</v>
      </c>
      <c r="I87" s="192" t="s">
        <v>611</v>
      </c>
      <c r="J87" s="194" t="s">
        <v>423</v>
      </c>
      <c r="K87" s="194" t="s">
        <v>612</v>
      </c>
    </row>
    <row r="88" s="40" customFormat="1" ht="27" customHeight="1" spans="1:11">
      <c r="A88" s="194"/>
      <c r="B88" s="194"/>
      <c r="C88" s="194"/>
      <c r="D88" s="194" t="s">
        <v>418</v>
      </c>
      <c r="E88" s="194" t="s">
        <v>419</v>
      </c>
      <c r="F88" s="194" t="s">
        <v>613</v>
      </c>
      <c r="G88" s="194" t="s">
        <v>427</v>
      </c>
      <c r="H88" s="192" t="s">
        <v>614</v>
      </c>
      <c r="I88" s="192" t="s">
        <v>611</v>
      </c>
      <c r="J88" s="194" t="s">
        <v>423</v>
      </c>
      <c r="K88" s="194" t="s">
        <v>612</v>
      </c>
    </row>
    <row r="89" s="40" customFormat="1" ht="27" customHeight="1" spans="1:11">
      <c r="A89" s="194"/>
      <c r="B89" s="194"/>
      <c r="C89" s="194"/>
      <c r="D89" s="194" t="s">
        <v>418</v>
      </c>
      <c r="E89" s="194" t="s">
        <v>419</v>
      </c>
      <c r="F89" s="194" t="s">
        <v>615</v>
      </c>
      <c r="G89" s="194" t="s">
        <v>427</v>
      </c>
      <c r="H89" s="192" t="s">
        <v>616</v>
      </c>
      <c r="I89" s="192" t="s">
        <v>549</v>
      </c>
      <c r="J89" s="194" t="s">
        <v>423</v>
      </c>
      <c r="K89" s="194" t="s">
        <v>612</v>
      </c>
    </row>
    <row r="90" s="40" customFormat="1" ht="27" customHeight="1" spans="1:11">
      <c r="A90" s="194"/>
      <c r="B90" s="194"/>
      <c r="C90" s="194"/>
      <c r="D90" s="194" t="s">
        <v>418</v>
      </c>
      <c r="E90" s="194" t="s">
        <v>419</v>
      </c>
      <c r="F90" s="194" t="s">
        <v>617</v>
      </c>
      <c r="G90" s="194" t="s">
        <v>427</v>
      </c>
      <c r="H90" s="192" t="s">
        <v>618</v>
      </c>
      <c r="I90" s="192" t="s">
        <v>549</v>
      </c>
      <c r="J90" s="194" t="s">
        <v>423</v>
      </c>
      <c r="K90" s="194" t="s">
        <v>612</v>
      </c>
    </row>
    <row r="91" s="40" customFormat="1" ht="27" customHeight="1" spans="1:11">
      <c r="A91" s="194"/>
      <c r="B91" s="194"/>
      <c r="C91" s="194"/>
      <c r="D91" s="194" t="s">
        <v>418</v>
      </c>
      <c r="E91" s="194" t="s">
        <v>419</v>
      </c>
      <c r="F91" s="194" t="s">
        <v>619</v>
      </c>
      <c r="G91" s="194" t="s">
        <v>427</v>
      </c>
      <c r="H91" s="192" t="s">
        <v>620</v>
      </c>
      <c r="I91" s="192" t="s">
        <v>611</v>
      </c>
      <c r="J91" s="194" t="s">
        <v>423</v>
      </c>
      <c r="K91" s="194" t="s">
        <v>612</v>
      </c>
    </row>
    <row r="92" s="40" customFormat="1" ht="27" customHeight="1" spans="1:11">
      <c r="A92" s="194"/>
      <c r="B92" s="194"/>
      <c r="C92" s="194"/>
      <c r="D92" s="194" t="s">
        <v>418</v>
      </c>
      <c r="E92" s="194" t="s">
        <v>419</v>
      </c>
      <c r="F92" s="194" t="s">
        <v>621</v>
      </c>
      <c r="G92" s="194" t="s">
        <v>427</v>
      </c>
      <c r="H92" s="192" t="s">
        <v>622</v>
      </c>
      <c r="I92" s="192" t="s">
        <v>623</v>
      </c>
      <c r="J92" s="194" t="s">
        <v>423</v>
      </c>
      <c r="K92" s="194" t="s">
        <v>612</v>
      </c>
    </row>
    <row r="93" s="40" customFormat="1" ht="27" customHeight="1" spans="1:11">
      <c r="A93" s="194"/>
      <c r="B93" s="194"/>
      <c r="C93" s="194"/>
      <c r="D93" s="194" t="s">
        <v>418</v>
      </c>
      <c r="E93" s="194" t="s">
        <v>419</v>
      </c>
      <c r="F93" s="194" t="s">
        <v>624</v>
      </c>
      <c r="G93" s="194" t="s">
        <v>427</v>
      </c>
      <c r="H93" s="192" t="s">
        <v>625</v>
      </c>
      <c r="I93" s="192" t="s">
        <v>611</v>
      </c>
      <c r="J93" s="194" t="s">
        <v>423</v>
      </c>
      <c r="K93" s="194" t="s">
        <v>612</v>
      </c>
    </row>
    <row r="94" s="40" customFormat="1" ht="27" customHeight="1" spans="1:11">
      <c r="A94" s="194"/>
      <c r="B94" s="194"/>
      <c r="C94" s="194"/>
      <c r="D94" s="194" t="s">
        <v>418</v>
      </c>
      <c r="E94" s="194" t="s">
        <v>419</v>
      </c>
      <c r="F94" s="194" t="s">
        <v>626</v>
      </c>
      <c r="G94" s="194" t="s">
        <v>427</v>
      </c>
      <c r="H94" s="192" t="s">
        <v>202</v>
      </c>
      <c r="I94" s="192" t="s">
        <v>627</v>
      </c>
      <c r="J94" s="194" t="s">
        <v>423</v>
      </c>
      <c r="K94" s="194" t="s">
        <v>612</v>
      </c>
    </row>
    <row r="95" s="40" customFormat="1" ht="27" customHeight="1" spans="1:11">
      <c r="A95" s="194"/>
      <c r="B95" s="194"/>
      <c r="C95" s="194"/>
      <c r="D95" s="194" t="s">
        <v>418</v>
      </c>
      <c r="E95" s="194" t="s">
        <v>419</v>
      </c>
      <c r="F95" s="194" t="s">
        <v>628</v>
      </c>
      <c r="G95" s="194" t="s">
        <v>427</v>
      </c>
      <c r="H95" s="192" t="s">
        <v>629</v>
      </c>
      <c r="I95" s="192" t="s">
        <v>627</v>
      </c>
      <c r="J95" s="194" t="s">
        <v>423</v>
      </c>
      <c r="K95" s="194" t="s">
        <v>612</v>
      </c>
    </row>
    <row r="96" s="40" customFormat="1" ht="27" customHeight="1" spans="1:11">
      <c r="A96" s="194"/>
      <c r="B96" s="194"/>
      <c r="C96" s="194"/>
      <c r="D96" s="194" t="s">
        <v>418</v>
      </c>
      <c r="E96" s="194" t="s">
        <v>419</v>
      </c>
      <c r="F96" s="194" t="s">
        <v>630</v>
      </c>
      <c r="G96" s="194" t="s">
        <v>427</v>
      </c>
      <c r="H96" s="192" t="s">
        <v>200</v>
      </c>
      <c r="I96" s="192" t="s">
        <v>627</v>
      </c>
      <c r="J96" s="194" t="s">
        <v>423</v>
      </c>
      <c r="K96" s="194" t="s">
        <v>612</v>
      </c>
    </row>
    <row r="97" s="40" customFormat="1" ht="27" customHeight="1" spans="1:11">
      <c r="A97" s="194"/>
      <c r="B97" s="194"/>
      <c r="C97" s="194"/>
      <c r="D97" s="194" t="s">
        <v>418</v>
      </c>
      <c r="E97" s="194" t="s">
        <v>419</v>
      </c>
      <c r="F97" s="194" t="s">
        <v>631</v>
      </c>
      <c r="G97" s="194" t="s">
        <v>427</v>
      </c>
      <c r="H97" s="192" t="s">
        <v>206</v>
      </c>
      <c r="I97" s="192" t="s">
        <v>632</v>
      </c>
      <c r="J97" s="194" t="s">
        <v>423</v>
      </c>
      <c r="K97" s="194" t="s">
        <v>612</v>
      </c>
    </row>
    <row r="98" s="40" customFormat="1" ht="27" customHeight="1" spans="1:11">
      <c r="A98" s="194"/>
      <c r="B98" s="194"/>
      <c r="C98" s="194"/>
      <c r="D98" s="194" t="s">
        <v>418</v>
      </c>
      <c r="E98" s="194" t="s">
        <v>419</v>
      </c>
      <c r="F98" s="194" t="s">
        <v>633</v>
      </c>
      <c r="G98" s="194" t="s">
        <v>427</v>
      </c>
      <c r="H98" s="192" t="s">
        <v>634</v>
      </c>
      <c r="I98" s="192" t="s">
        <v>635</v>
      </c>
      <c r="J98" s="194" t="s">
        <v>423</v>
      </c>
      <c r="K98" s="194" t="s">
        <v>612</v>
      </c>
    </row>
    <row r="99" s="40" customFormat="1" ht="27" customHeight="1" spans="1:11">
      <c r="A99" s="194"/>
      <c r="B99" s="194"/>
      <c r="C99" s="194"/>
      <c r="D99" s="194" t="s">
        <v>418</v>
      </c>
      <c r="E99" s="194" t="s">
        <v>449</v>
      </c>
      <c r="F99" s="194" t="s">
        <v>636</v>
      </c>
      <c r="G99" s="194" t="s">
        <v>427</v>
      </c>
      <c r="H99" s="192" t="s">
        <v>637</v>
      </c>
      <c r="I99" s="192" t="s">
        <v>429</v>
      </c>
      <c r="J99" s="194" t="s">
        <v>430</v>
      </c>
      <c r="K99" s="194" t="s">
        <v>612</v>
      </c>
    </row>
    <row r="100" s="40" customFormat="1" ht="27" customHeight="1" spans="1:11">
      <c r="A100" s="194"/>
      <c r="B100" s="194"/>
      <c r="C100" s="194"/>
      <c r="D100" s="194" t="s">
        <v>418</v>
      </c>
      <c r="E100" s="194" t="s">
        <v>425</v>
      </c>
      <c r="F100" s="194" t="s">
        <v>638</v>
      </c>
      <c r="G100" s="194" t="s">
        <v>460</v>
      </c>
      <c r="H100" s="192" t="s">
        <v>639</v>
      </c>
      <c r="I100" s="192" t="s">
        <v>640</v>
      </c>
      <c r="J100" s="194" t="s">
        <v>423</v>
      </c>
      <c r="K100" s="194" t="s">
        <v>612</v>
      </c>
    </row>
    <row r="101" s="40" customFormat="1" ht="32" customHeight="1" spans="1:11">
      <c r="A101" s="194"/>
      <c r="B101" s="194"/>
      <c r="C101" s="194"/>
      <c r="D101" s="194" t="s">
        <v>418</v>
      </c>
      <c r="E101" s="194" t="s">
        <v>431</v>
      </c>
      <c r="F101" s="194" t="s">
        <v>432</v>
      </c>
      <c r="G101" s="194" t="s">
        <v>460</v>
      </c>
      <c r="H101" s="192" t="s">
        <v>641</v>
      </c>
      <c r="I101" s="192" t="s">
        <v>579</v>
      </c>
      <c r="J101" s="194" t="s">
        <v>423</v>
      </c>
      <c r="K101" s="194" t="s">
        <v>612</v>
      </c>
    </row>
    <row r="102" s="40" customFormat="1" ht="57" customHeight="1" spans="1:11">
      <c r="A102" s="194"/>
      <c r="B102" s="194"/>
      <c r="C102" s="194"/>
      <c r="D102" s="194" t="s">
        <v>436</v>
      </c>
      <c r="E102" s="194" t="s">
        <v>437</v>
      </c>
      <c r="F102" s="194" t="s">
        <v>642</v>
      </c>
      <c r="G102" s="194" t="s">
        <v>421</v>
      </c>
      <c r="H102" s="192" t="s">
        <v>499</v>
      </c>
      <c r="I102" s="192" t="s">
        <v>429</v>
      </c>
      <c r="J102" s="194" t="s">
        <v>423</v>
      </c>
      <c r="K102" s="194" t="s">
        <v>643</v>
      </c>
    </row>
    <row r="103" s="40" customFormat="1" ht="27" customHeight="1" spans="1:11">
      <c r="A103" s="194"/>
      <c r="B103" s="194"/>
      <c r="C103" s="194"/>
      <c r="D103" s="194" t="s">
        <v>440</v>
      </c>
      <c r="E103" s="194" t="s">
        <v>441</v>
      </c>
      <c r="F103" s="194" t="s">
        <v>644</v>
      </c>
      <c r="G103" s="194" t="s">
        <v>421</v>
      </c>
      <c r="H103" s="192" t="s">
        <v>443</v>
      </c>
      <c r="I103" s="192" t="s">
        <v>429</v>
      </c>
      <c r="J103" s="194" t="s">
        <v>423</v>
      </c>
      <c r="K103" s="194" t="s">
        <v>644</v>
      </c>
    </row>
    <row r="104" s="40" customFormat="1" ht="27" customHeight="1" spans="1:11">
      <c r="A104" s="194" t="s">
        <v>363</v>
      </c>
      <c r="B104" s="194" t="s">
        <v>364</v>
      </c>
      <c r="C104" s="194" t="s">
        <v>645</v>
      </c>
      <c r="D104" s="194" t="s">
        <v>418</v>
      </c>
      <c r="E104" s="194" t="s">
        <v>419</v>
      </c>
      <c r="F104" s="194" t="s">
        <v>646</v>
      </c>
      <c r="G104" s="194" t="s">
        <v>427</v>
      </c>
      <c r="H104" s="192" t="s">
        <v>647</v>
      </c>
      <c r="I104" s="192" t="s">
        <v>574</v>
      </c>
      <c r="J104" s="194" t="s">
        <v>423</v>
      </c>
      <c r="K104" s="194" t="s">
        <v>648</v>
      </c>
    </row>
    <row r="105" s="40" customFormat="1" ht="27" customHeight="1" spans="1:11">
      <c r="A105" s="194"/>
      <c r="B105" s="194"/>
      <c r="C105" s="194"/>
      <c r="D105" s="194" t="s">
        <v>436</v>
      </c>
      <c r="E105" s="194" t="s">
        <v>437</v>
      </c>
      <c r="F105" s="194" t="s">
        <v>649</v>
      </c>
      <c r="G105" s="194" t="s">
        <v>427</v>
      </c>
      <c r="H105" s="192" t="s">
        <v>647</v>
      </c>
      <c r="I105" s="192" t="s">
        <v>574</v>
      </c>
      <c r="J105" s="194" t="s">
        <v>423</v>
      </c>
      <c r="K105" s="194" t="s">
        <v>648</v>
      </c>
    </row>
    <row r="106" s="40" customFormat="1" ht="27" customHeight="1" spans="1:11">
      <c r="A106" s="194"/>
      <c r="B106" s="194"/>
      <c r="C106" s="194"/>
      <c r="D106" s="194" t="s">
        <v>440</v>
      </c>
      <c r="E106" s="194" t="s">
        <v>441</v>
      </c>
      <c r="F106" s="194" t="s">
        <v>456</v>
      </c>
      <c r="G106" s="194" t="s">
        <v>427</v>
      </c>
      <c r="H106" s="192" t="s">
        <v>443</v>
      </c>
      <c r="I106" s="192" t="s">
        <v>429</v>
      </c>
      <c r="J106" s="194" t="s">
        <v>430</v>
      </c>
      <c r="K106" s="194" t="s">
        <v>650</v>
      </c>
    </row>
    <row r="107" s="40" customFormat="1" ht="27" customHeight="1" spans="1:11">
      <c r="A107" s="194" t="s">
        <v>401</v>
      </c>
      <c r="B107" s="194" t="s">
        <v>402</v>
      </c>
      <c r="C107" s="194" t="s">
        <v>401</v>
      </c>
      <c r="D107" s="194" t="s">
        <v>418</v>
      </c>
      <c r="E107" s="194" t="s">
        <v>419</v>
      </c>
      <c r="F107" s="194" t="s">
        <v>651</v>
      </c>
      <c r="G107" s="194" t="s">
        <v>427</v>
      </c>
      <c r="H107" s="192" t="s">
        <v>401</v>
      </c>
      <c r="I107" s="192" t="s">
        <v>429</v>
      </c>
      <c r="J107" s="194" t="s">
        <v>430</v>
      </c>
      <c r="K107" s="194" t="s">
        <v>651</v>
      </c>
    </row>
    <row r="108" s="40" customFormat="1" ht="27" customHeight="1" spans="1:11">
      <c r="A108" s="194"/>
      <c r="B108" s="194"/>
      <c r="C108" s="194"/>
      <c r="D108" s="194" t="s">
        <v>436</v>
      </c>
      <c r="E108" s="194" t="s">
        <v>592</v>
      </c>
      <c r="F108" s="194" t="s">
        <v>401</v>
      </c>
      <c r="G108" s="194" t="s">
        <v>427</v>
      </c>
      <c r="H108" s="192" t="s">
        <v>401</v>
      </c>
      <c r="I108" s="192" t="s">
        <v>429</v>
      </c>
      <c r="J108" s="194" t="s">
        <v>430</v>
      </c>
      <c r="K108" s="194" t="s">
        <v>401</v>
      </c>
    </row>
    <row r="109" s="40" customFormat="1" ht="27" customHeight="1" spans="1:11">
      <c r="A109" s="194"/>
      <c r="B109" s="194"/>
      <c r="C109" s="194"/>
      <c r="D109" s="194" t="s">
        <v>440</v>
      </c>
      <c r="E109" s="194" t="s">
        <v>441</v>
      </c>
      <c r="F109" s="194" t="s">
        <v>401</v>
      </c>
      <c r="G109" s="194" t="s">
        <v>427</v>
      </c>
      <c r="H109" s="192" t="s">
        <v>401</v>
      </c>
      <c r="I109" s="192" t="s">
        <v>429</v>
      </c>
      <c r="J109" s="194" t="s">
        <v>430</v>
      </c>
      <c r="K109" s="194" t="s">
        <v>401</v>
      </c>
    </row>
    <row r="110" s="40" customFormat="1" ht="57" customHeight="1" spans="1:11">
      <c r="A110" s="194" t="s">
        <v>354</v>
      </c>
      <c r="B110" s="194" t="s">
        <v>356</v>
      </c>
      <c r="C110" s="194" t="s">
        <v>652</v>
      </c>
      <c r="D110" s="194" t="s">
        <v>418</v>
      </c>
      <c r="E110" s="194" t="s">
        <v>419</v>
      </c>
      <c r="F110" s="194" t="s">
        <v>653</v>
      </c>
      <c r="G110" s="194" t="s">
        <v>421</v>
      </c>
      <c r="H110" s="192" t="s">
        <v>654</v>
      </c>
      <c r="I110" s="192" t="s">
        <v>454</v>
      </c>
      <c r="J110" s="194" t="s">
        <v>423</v>
      </c>
      <c r="K110" s="194" t="s">
        <v>655</v>
      </c>
    </row>
    <row r="111" s="40" customFormat="1" ht="57" customHeight="1" spans="1:11">
      <c r="A111" s="194"/>
      <c r="B111" s="194"/>
      <c r="C111" s="194"/>
      <c r="D111" s="194" t="s">
        <v>418</v>
      </c>
      <c r="E111" s="194" t="s">
        <v>449</v>
      </c>
      <c r="F111" s="194" t="s">
        <v>656</v>
      </c>
      <c r="G111" s="194" t="s">
        <v>427</v>
      </c>
      <c r="H111" s="192" t="s">
        <v>428</v>
      </c>
      <c r="I111" s="192" t="s">
        <v>429</v>
      </c>
      <c r="J111" s="194" t="s">
        <v>430</v>
      </c>
      <c r="K111" s="194" t="s">
        <v>657</v>
      </c>
    </row>
    <row r="112" s="40" customFormat="1" ht="57" customHeight="1" spans="1:11">
      <c r="A112" s="194"/>
      <c r="B112" s="194"/>
      <c r="C112" s="194"/>
      <c r="D112" s="194" t="s">
        <v>418</v>
      </c>
      <c r="E112" s="194" t="s">
        <v>449</v>
      </c>
      <c r="F112" s="194" t="s">
        <v>658</v>
      </c>
      <c r="G112" s="194" t="s">
        <v>427</v>
      </c>
      <c r="H112" s="192" t="s">
        <v>428</v>
      </c>
      <c r="I112" s="192" t="s">
        <v>429</v>
      </c>
      <c r="J112" s="194" t="s">
        <v>430</v>
      </c>
      <c r="K112" s="194" t="s">
        <v>657</v>
      </c>
    </row>
    <row r="113" s="40" customFormat="1" ht="57" customHeight="1" spans="1:11">
      <c r="A113" s="194"/>
      <c r="B113" s="194"/>
      <c r="C113" s="194"/>
      <c r="D113" s="194" t="s">
        <v>418</v>
      </c>
      <c r="E113" s="194" t="s">
        <v>449</v>
      </c>
      <c r="F113" s="194" t="s">
        <v>659</v>
      </c>
      <c r="G113" s="194" t="s">
        <v>427</v>
      </c>
      <c r="H113" s="192" t="s">
        <v>428</v>
      </c>
      <c r="I113" s="192" t="s">
        <v>429</v>
      </c>
      <c r="J113" s="194" t="s">
        <v>430</v>
      </c>
      <c r="K113" s="194" t="s">
        <v>657</v>
      </c>
    </row>
    <row r="114" s="40" customFormat="1" ht="57" customHeight="1" spans="1:11">
      <c r="A114" s="194"/>
      <c r="B114" s="194"/>
      <c r="C114" s="194"/>
      <c r="D114" s="194" t="s">
        <v>418</v>
      </c>
      <c r="E114" s="194" t="s">
        <v>425</v>
      </c>
      <c r="F114" s="194" t="s">
        <v>660</v>
      </c>
      <c r="G114" s="194" t="s">
        <v>427</v>
      </c>
      <c r="H114" s="192" t="s">
        <v>661</v>
      </c>
      <c r="I114" s="192" t="s">
        <v>567</v>
      </c>
      <c r="J114" s="194" t="s">
        <v>430</v>
      </c>
      <c r="K114" s="194" t="s">
        <v>657</v>
      </c>
    </row>
    <row r="115" s="40" customFormat="1" ht="57" customHeight="1" spans="1:11">
      <c r="A115" s="194"/>
      <c r="B115" s="194"/>
      <c r="C115" s="194"/>
      <c r="D115" s="194" t="s">
        <v>418</v>
      </c>
      <c r="E115" s="194" t="s">
        <v>425</v>
      </c>
      <c r="F115" s="194" t="s">
        <v>662</v>
      </c>
      <c r="G115" s="194" t="s">
        <v>427</v>
      </c>
      <c r="H115" s="192" t="s">
        <v>428</v>
      </c>
      <c r="I115" s="192" t="s">
        <v>429</v>
      </c>
      <c r="J115" s="194" t="s">
        <v>430</v>
      </c>
      <c r="K115" s="194" t="s">
        <v>657</v>
      </c>
    </row>
    <row r="116" s="40" customFormat="1" ht="57" customHeight="1" spans="1:11">
      <c r="A116" s="194"/>
      <c r="B116" s="194"/>
      <c r="C116" s="194"/>
      <c r="D116" s="194" t="s">
        <v>436</v>
      </c>
      <c r="E116" s="194" t="s">
        <v>437</v>
      </c>
      <c r="F116" s="194" t="s">
        <v>663</v>
      </c>
      <c r="G116" s="194" t="s">
        <v>427</v>
      </c>
      <c r="H116" s="192" t="s">
        <v>664</v>
      </c>
      <c r="I116" s="192" t="s">
        <v>454</v>
      </c>
      <c r="J116" s="194" t="s">
        <v>430</v>
      </c>
      <c r="K116" s="194" t="s">
        <v>655</v>
      </c>
    </row>
    <row r="117" s="40" customFormat="1" ht="57" customHeight="1" spans="1:11">
      <c r="A117" s="194"/>
      <c r="B117" s="194"/>
      <c r="C117" s="194"/>
      <c r="D117" s="194" t="s">
        <v>436</v>
      </c>
      <c r="E117" s="194" t="s">
        <v>437</v>
      </c>
      <c r="F117" s="194" t="s">
        <v>665</v>
      </c>
      <c r="G117" s="194" t="s">
        <v>427</v>
      </c>
      <c r="H117" s="192" t="s">
        <v>666</v>
      </c>
      <c r="I117" s="192" t="s">
        <v>454</v>
      </c>
      <c r="J117" s="194" t="s">
        <v>430</v>
      </c>
      <c r="K117" s="194" t="s">
        <v>655</v>
      </c>
    </row>
    <row r="118" s="40" customFormat="1" ht="57" customHeight="1" spans="1:11">
      <c r="A118" s="194"/>
      <c r="B118" s="194"/>
      <c r="C118" s="194"/>
      <c r="D118" s="194" t="s">
        <v>436</v>
      </c>
      <c r="E118" s="194" t="s">
        <v>437</v>
      </c>
      <c r="F118" s="194" t="s">
        <v>667</v>
      </c>
      <c r="G118" s="194" t="s">
        <v>427</v>
      </c>
      <c r="H118" s="192" t="s">
        <v>668</v>
      </c>
      <c r="I118" s="192" t="s">
        <v>574</v>
      </c>
      <c r="J118" s="194" t="s">
        <v>430</v>
      </c>
      <c r="K118" s="194" t="s">
        <v>655</v>
      </c>
    </row>
    <row r="119" s="40" customFormat="1" ht="57" customHeight="1" spans="1:11">
      <c r="A119" s="194"/>
      <c r="B119" s="194"/>
      <c r="C119" s="194"/>
      <c r="D119" s="194" t="s">
        <v>436</v>
      </c>
      <c r="E119" s="194" t="s">
        <v>437</v>
      </c>
      <c r="F119" s="194" t="s">
        <v>669</v>
      </c>
      <c r="G119" s="194" t="s">
        <v>427</v>
      </c>
      <c r="H119" s="192" t="s">
        <v>670</v>
      </c>
      <c r="I119" s="192" t="s">
        <v>454</v>
      </c>
      <c r="J119" s="194" t="s">
        <v>423</v>
      </c>
      <c r="K119" s="194" t="s">
        <v>655</v>
      </c>
    </row>
    <row r="120" s="40" customFormat="1" ht="57" customHeight="1" spans="1:11">
      <c r="A120" s="194"/>
      <c r="B120" s="194"/>
      <c r="C120" s="194"/>
      <c r="D120" s="194" t="s">
        <v>436</v>
      </c>
      <c r="E120" s="194" t="s">
        <v>481</v>
      </c>
      <c r="F120" s="194" t="s">
        <v>671</v>
      </c>
      <c r="G120" s="194" t="s">
        <v>427</v>
      </c>
      <c r="H120" s="192" t="s">
        <v>672</v>
      </c>
      <c r="I120" s="192" t="s">
        <v>454</v>
      </c>
      <c r="J120" s="194" t="s">
        <v>430</v>
      </c>
      <c r="K120" s="194" t="s">
        <v>655</v>
      </c>
    </row>
    <row r="121" s="40" customFormat="1" ht="57" customHeight="1" spans="1:11">
      <c r="A121" s="194"/>
      <c r="B121" s="194"/>
      <c r="C121" s="194"/>
      <c r="D121" s="194" t="s">
        <v>440</v>
      </c>
      <c r="E121" s="194" t="s">
        <v>441</v>
      </c>
      <c r="F121" s="194" t="s">
        <v>673</v>
      </c>
      <c r="G121" s="194" t="s">
        <v>427</v>
      </c>
      <c r="H121" s="192" t="s">
        <v>674</v>
      </c>
      <c r="I121" s="192" t="s">
        <v>454</v>
      </c>
      <c r="J121" s="194" t="s">
        <v>430</v>
      </c>
      <c r="K121" s="194" t="s">
        <v>655</v>
      </c>
    </row>
    <row r="122" s="40" customFormat="1" ht="27" customHeight="1" spans="1:11">
      <c r="A122" s="194" t="s">
        <v>352</v>
      </c>
      <c r="B122" s="194" t="s">
        <v>353</v>
      </c>
      <c r="C122" s="194" t="s">
        <v>675</v>
      </c>
      <c r="D122" s="194" t="s">
        <v>418</v>
      </c>
      <c r="E122" s="194" t="s">
        <v>449</v>
      </c>
      <c r="F122" s="194" t="s">
        <v>676</v>
      </c>
      <c r="G122" s="194" t="s">
        <v>421</v>
      </c>
      <c r="H122" s="192" t="s">
        <v>477</v>
      </c>
      <c r="I122" s="192" t="s">
        <v>429</v>
      </c>
      <c r="J122" s="194" t="s">
        <v>430</v>
      </c>
      <c r="K122" s="194" t="s">
        <v>676</v>
      </c>
    </row>
    <row r="123" s="40" customFormat="1" ht="27" customHeight="1" spans="1:11">
      <c r="A123" s="194"/>
      <c r="B123" s="194"/>
      <c r="C123" s="194"/>
      <c r="D123" s="194" t="s">
        <v>418</v>
      </c>
      <c r="E123" s="194" t="s">
        <v>425</v>
      </c>
      <c r="F123" s="194" t="s">
        <v>677</v>
      </c>
      <c r="G123" s="194" t="s">
        <v>427</v>
      </c>
      <c r="H123" s="192" t="s">
        <v>200</v>
      </c>
      <c r="I123" s="192" t="s">
        <v>567</v>
      </c>
      <c r="J123" s="194" t="s">
        <v>423</v>
      </c>
      <c r="K123" s="194" t="s">
        <v>678</v>
      </c>
    </row>
    <row r="124" s="40" customFormat="1" ht="84" customHeight="1" spans="1:11">
      <c r="A124" s="194"/>
      <c r="B124" s="194"/>
      <c r="C124" s="194"/>
      <c r="D124" s="194" t="s">
        <v>436</v>
      </c>
      <c r="E124" s="194" t="s">
        <v>437</v>
      </c>
      <c r="F124" s="194" t="s">
        <v>679</v>
      </c>
      <c r="G124" s="194" t="s">
        <v>427</v>
      </c>
      <c r="H124" s="192" t="s">
        <v>680</v>
      </c>
      <c r="I124" s="192"/>
      <c r="J124" s="194" t="s">
        <v>430</v>
      </c>
      <c r="K124" s="194" t="s">
        <v>676</v>
      </c>
    </row>
    <row r="125" s="40" customFormat="1" ht="27" customHeight="1" spans="1:11">
      <c r="A125" s="194"/>
      <c r="B125" s="194"/>
      <c r="C125" s="194"/>
      <c r="D125" s="194" t="s">
        <v>440</v>
      </c>
      <c r="E125" s="194" t="s">
        <v>441</v>
      </c>
      <c r="F125" s="194" t="s">
        <v>681</v>
      </c>
      <c r="G125" s="194" t="s">
        <v>421</v>
      </c>
      <c r="H125" s="192" t="s">
        <v>499</v>
      </c>
      <c r="I125" s="192" t="s">
        <v>429</v>
      </c>
      <c r="J125" s="194" t="s">
        <v>430</v>
      </c>
      <c r="K125" s="194" t="s">
        <v>681</v>
      </c>
    </row>
    <row r="126" s="40" customFormat="1" ht="27" customHeight="1" spans="1:11">
      <c r="A126" s="194" t="s">
        <v>377</v>
      </c>
      <c r="B126" s="194" t="s">
        <v>378</v>
      </c>
      <c r="C126" s="194" t="s">
        <v>682</v>
      </c>
      <c r="D126" s="194" t="s">
        <v>418</v>
      </c>
      <c r="E126" s="194" t="s">
        <v>419</v>
      </c>
      <c r="F126" s="194" t="s">
        <v>683</v>
      </c>
      <c r="G126" s="194" t="s">
        <v>421</v>
      </c>
      <c r="H126" s="192" t="s">
        <v>684</v>
      </c>
      <c r="I126" s="192" t="s">
        <v>429</v>
      </c>
      <c r="J126" s="194" t="s">
        <v>423</v>
      </c>
      <c r="K126" s="194" t="s">
        <v>685</v>
      </c>
    </row>
    <row r="127" s="40" customFormat="1" ht="27" customHeight="1" spans="1:11">
      <c r="A127" s="194"/>
      <c r="B127" s="194"/>
      <c r="C127" s="194"/>
      <c r="D127" s="194" t="s">
        <v>418</v>
      </c>
      <c r="E127" s="194" t="s">
        <v>419</v>
      </c>
      <c r="F127" s="194" t="s">
        <v>686</v>
      </c>
      <c r="G127" s="194" t="s">
        <v>421</v>
      </c>
      <c r="H127" s="192" t="s">
        <v>687</v>
      </c>
      <c r="I127" s="192" t="s">
        <v>429</v>
      </c>
      <c r="J127" s="194" t="s">
        <v>423</v>
      </c>
      <c r="K127" s="194" t="s">
        <v>688</v>
      </c>
    </row>
    <row r="128" s="40" customFormat="1" ht="27" customHeight="1" spans="1:11">
      <c r="A128" s="194"/>
      <c r="B128" s="194"/>
      <c r="C128" s="194"/>
      <c r="D128" s="194" t="s">
        <v>418</v>
      </c>
      <c r="E128" s="194" t="s">
        <v>419</v>
      </c>
      <c r="F128" s="194" t="s">
        <v>689</v>
      </c>
      <c r="G128" s="194" t="s">
        <v>690</v>
      </c>
      <c r="H128" s="192" t="s">
        <v>204</v>
      </c>
      <c r="I128" s="192" t="s">
        <v>429</v>
      </c>
      <c r="J128" s="194" t="s">
        <v>423</v>
      </c>
      <c r="K128" s="194" t="s">
        <v>691</v>
      </c>
    </row>
    <row r="129" s="40" customFormat="1" ht="27" customHeight="1" spans="1:11">
      <c r="A129" s="194"/>
      <c r="B129" s="194"/>
      <c r="C129" s="194"/>
      <c r="D129" s="194" t="s">
        <v>418</v>
      </c>
      <c r="E129" s="194" t="s">
        <v>449</v>
      </c>
      <c r="F129" s="194" t="s">
        <v>489</v>
      </c>
      <c r="G129" s="194" t="s">
        <v>427</v>
      </c>
      <c r="H129" s="192" t="s">
        <v>428</v>
      </c>
      <c r="I129" s="192" t="s">
        <v>429</v>
      </c>
      <c r="J129" s="194" t="s">
        <v>423</v>
      </c>
      <c r="K129" s="194" t="s">
        <v>692</v>
      </c>
    </row>
    <row r="130" s="40" customFormat="1" ht="27" customHeight="1" spans="1:11">
      <c r="A130" s="194"/>
      <c r="B130" s="194"/>
      <c r="C130" s="194"/>
      <c r="D130" s="194" t="s">
        <v>418</v>
      </c>
      <c r="E130" s="194" t="s">
        <v>425</v>
      </c>
      <c r="F130" s="194" t="s">
        <v>491</v>
      </c>
      <c r="G130" s="194" t="s">
        <v>427</v>
      </c>
      <c r="H130" s="192" t="s">
        <v>428</v>
      </c>
      <c r="I130" s="192" t="s">
        <v>429</v>
      </c>
      <c r="J130" s="194" t="s">
        <v>423</v>
      </c>
      <c r="K130" s="194" t="s">
        <v>693</v>
      </c>
    </row>
    <row r="131" s="40" customFormat="1" ht="27" customHeight="1" spans="1:11">
      <c r="A131" s="194"/>
      <c r="B131" s="194"/>
      <c r="C131" s="194"/>
      <c r="D131" s="194" t="s">
        <v>436</v>
      </c>
      <c r="E131" s="194" t="s">
        <v>437</v>
      </c>
      <c r="F131" s="194" t="s">
        <v>462</v>
      </c>
      <c r="G131" s="194" t="s">
        <v>427</v>
      </c>
      <c r="H131" s="192" t="s">
        <v>439</v>
      </c>
      <c r="I131" s="192"/>
      <c r="J131" s="194" t="s">
        <v>430</v>
      </c>
      <c r="K131" s="194" t="s">
        <v>694</v>
      </c>
    </row>
    <row r="132" s="40" customFormat="1" ht="27" customHeight="1" spans="1:11">
      <c r="A132" s="194"/>
      <c r="B132" s="194"/>
      <c r="C132" s="194"/>
      <c r="D132" s="194" t="s">
        <v>436</v>
      </c>
      <c r="E132" s="194" t="s">
        <v>495</v>
      </c>
      <c r="F132" s="194" t="s">
        <v>496</v>
      </c>
      <c r="G132" s="194" t="s">
        <v>427</v>
      </c>
      <c r="H132" s="192" t="s">
        <v>428</v>
      </c>
      <c r="I132" s="192" t="s">
        <v>429</v>
      </c>
      <c r="J132" s="194" t="s">
        <v>423</v>
      </c>
      <c r="K132" s="194" t="s">
        <v>695</v>
      </c>
    </row>
    <row r="133" s="40" customFormat="1" ht="27" customHeight="1" spans="1:11">
      <c r="A133" s="194"/>
      <c r="B133" s="194"/>
      <c r="C133" s="194"/>
      <c r="D133" s="194" t="s">
        <v>436</v>
      </c>
      <c r="E133" s="194" t="s">
        <v>495</v>
      </c>
      <c r="F133" s="194" t="s">
        <v>696</v>
      </c>
      <c r="G133" s="194" t="s">
        <v>421</v>
      </c>
      <c r="H133" s="192" t="s">
        <v>499</v>
      </c>
      <c r="I133" s="192" t="s">
        <v>429</v>
      </c>
      <c r="J133" s="194" t="s">
        <v>423</v>
      </c>
      <c r="K133" s="194" t="s">
        <v>697</v>
      </c>
    </row>
    <row r="134" s="40" customFormat="1" ht="27" customHeight="1" spans="1:11">
      <c r="A134" s="194"/>
      <c r="B134" s="194"/>
      <c r="C134" s="194"/>
      <c r="D134" s="194" t="s">
        <v>440</v>
      </c>
      <c r="E134" s="194" t="s">
        <v>441</v>
      </c>
      <c r="F134" s="194" t="s">
        <v>464</v>
      </c>
      <c r="G134" s="194" t="s">
        <v>421</v>
      </c>
      <c r="H134" s="192" t="s">
        <v>499</v>
      </c>
      <c r="I134" s="192" t="s">
        <v>429</v>
      </c>
      <c r="J134" s="194" t="s">
        <v>430</v>
      </c>
      <c r="K134" s="194" t="s">
        <v>501</v>
      </c>
    </row>
    <row r="135" s="40" customFormat="1" ht="27" customHeight="1" spans="1:11">
      <c r="A135" s="194" t="s">
        <v>369</v>
      </c>
      <c r="B135" s="194" t="s">
        <v>370</v>
      </c>
      <c r="C135" s="194" t="s">
        <v>698</v>
      </c>
      <c r="D135" s="194" t="s">
        <v>418</v>
      </c>
      <c r="E135" s="194" t="s">
        <v>419</v>
      </c>
      <c r="F135" s="194" t="s">
        <v>699</v>
      </c>
      <c r="G135" s="194" t="s">
        <v>421</v>
      </c>
      <c r="H135" s="192" t="s">
        <v>200</v>
      </c>
      <c r="I135" s="192" t="s">
        <v>422</v>
      </c>
      <c r="J135" s="194" t="s">
        <v>423</v>
      </c>
      <c r="K135" s="194" t="s">
        <v>700</v>
      </c>
    </row>
    <row r="136" s="40" customFormat="1" ht="27" customHeight="1" spans="1:11">
      <c r="A136" s="194"/>
      <c r="B136" s="194"/>
      <c r="C136" s="194"/>
      <c r="D136" s="194" t="s">
        <v>418</v>
      </c>
      <c r="E136" s="194" t="s">
        <v>425</v>
      </c>
      <c r="F136" s="194" t="s">
        <v>701</v>
      </c>
      <c r="G136" s="194" t="s">
        <v>427</v>
      </c>
      <c r="H136" s="192" t="s">
        <v>428</v>
      </c>
      <c r="I136" s="192" t="s">
        <v>429</v>
      </c>
      <c r="J136" s="194" t="s">
        <v>430</v>
      </c>
      <c r="K136" s="194" t="s">
        <v>701</v>
      </c>
    </row>
    <row r="137" s="40" customFormat="1" ht="27" customHeight="1" spans="1:11">
      <c r="A137" s="194"/>
      <c r="B137" s="194"/>
      <c r="C137" s="194"/>
      <c r="D137" s="194" t="s">
        <v>418</v>
      </c>
      <c r="E137" s="194" t="s">
        <v>431</v>
      </c>
      <c r="F137" s="194" t="s">
        <v>432</v>
      </c>
      <c r="G137" s="194" t="s">
        <v>427</v>
      </c>
      <c r="H137" s="192" t="s">
        <v>702</v>
      </c>
      <c r="I137" s="192" t="s">
        <v>579</v>
      </c>
      <c r="J137" s="194" t="s">
        <v>423</v>
      </c>
      <c r="K137" s="194" t="s">
        <v>703</v>
      </c>
    </row>
    <row r="138" s="40" customFormat="1" ht="27" customHeight="1" spans="1:11">
      <c r="A138" s="194"/>
      <c r="B138" s="194"/>
      <c r="C138" s="194"/>
      <c r="D138" s="194" t="s">
        <v>436</v>
      </c>
      <c r="E138" s="194" t="s">
        <v>437</v>
      </c>
      <c r="F138" s="194" t="s">
        <v>704</v>
      </c>
      <c r="G138" s="194" t="s">
        <v>427</v>
      </c>
      <c r="H138" s="192" t="s">
        <v>439</v>
      </c>
      <c r="I138" s="192"/>
      <c r="J138" s="194" t="s">
        <v>430</v>
      </c>
      <c r="K138" s="194" t="s">
        <v>704</v>
      </c>
    </row>
    <row r="139" s="40" customFormat="1" ht="27" customHeight="1" spans="1:11">
      <c r="A139" s="194"/>
      <c r="B139" s="194"/>
      <c r="C139" s="194"/>
      <c r="D139" s="194" t="s">
        <v>440</v>
      </c>
      <c r="E139" s="194" t="s">
        <v>441</v>
      </c>
      <c r="F139" s="194" t="s">
        <v>705</v>
      </c>
      <c r="G139" s="194" t="s">
        <v>427</v>
      </c>
      <c r="H139" s="192" t="s">
        <v>499</v>
      </c>
      <c r="I139" s="192" t="s">
        <v>429</v>
      </c>
      <c r="J139" s="194" t="s">
        <v>430</v>
      </c>
      <c r="K139" s="194" t="s">
        <v>705</v>
      </c>
    </row>
    <row r="140" s="40" customFormat="1" ht="27" customHeight="1" spans="1:11">
      <c r="A140" s="194" t="s">
        <v>379</v>
      </c>
      <c r="B140" s="194" t="s">
        <v>380</v>
      </c>
      <c r="C140" s="194" t="s">
        <v>706</v>
      </c>
      <c r="D140" s="194" t="s">
        <v>418</v>
      </c>
      <c r="E140" s="194" t="s">
        <v>419</v>
      </c>
      <c r="F140" s="194" t="s">
        <v>683</v>
      </c>
      <c r="G140" s="194" t="s">
        <v>421</v>
      </c>
      <c r="H140" s="192" t="s">
        <v>684</v>
      </c>
      <c r="I140" s="192" t="s">
        <v>429</v>
      </c>
      <c r="J140" s="194" t="s">
        <v>423</v>
      </c>
      <c r="K140" s="194" t="s">
        <v>707</v>
      </c>
    </row>
    <row r="141" s="40" customFormat="1" ht="27" customHeight="1" spans="1:11">
      <c r="A141" s="194"/>
      <c r="B141" s="194"/>
      <c r="C141" s="194"/>
      <c r="D141" s="194" t="s">
        <v>418</v>
      </c>
      <c r="E141" s="194" t="s">
        <v>419</v>
      </c>
      <c r="F141" s="194" t="s">
        <v>708</v>
      </c>
      <c r="G141" s="194" t="s">
        <v>427</v>
      </c>
      <c r="H141" s="192" t="s">
        <v>709</v>
      </c>
      <c r="I141" s="192" t="s">
        <v>632</v>
      </c>
      <c r="J141" s="194" t="s">
        <v>423</v>
      </c>
      <c r="K141" s="194" t="s">
        <v>710</v>
      </c>
    </row>
    <row r="142" s="40" customFormat="1" ht="27" customHeight="1" spans="1:11">
      <c r="A142" s="194"/>
      <c r="B142" s="194"/>
      <c r="C142" s="194"/>
      <c r="D142" s="194" t="s">
        <v>418</v>
      </c>
      <c r="E142" s="194" t="s">
        <v>419</v>
      </c>
      <c r="F142" s="194" t="s">
        <v>711</v>
      </c>
      <c r="G142" s="194" t="s">
        <v>427</v>
      </c>
      <c r="H142" s="192" t="s">
        <v>201</v>
      </c>
      <c r="I142" s="192" t="s">
        <v>632</v>
      </c>
      <c r="J142" s="194" t="s">
        <v>423</v>
      </c>
      <c r="K142" s="194" t="s">
        <v>712</v>
      </c>
    </row>
    <row r="143" s="40" customFormat="1" ht="27" customHeight="1" spans="1:11">
      <c r="A143" s="194"/>
      <c r="B143" s="194"/>
      <c r="C143" s="194"/>
      <c r="D143" s="194" t="s">
        <v>418</v>
      </c>
      <c r="E143" s="194" t="s">
        <v>449</v>
      </c>
      <c r="F143" s="194" t="s">
        <v>489</v>
      </c>
      <c r="G143" s="194" t="s">
        <v>427</v>
      </c>
      <c r="H143" s="192" t="s">
        <v>428</v>
      </c>
      <c r="I143" s="192" t="s">
        <v>429</v>
      </c>
      <c r="J143" s="194" t="s">
        <v>423</v>
      </c>
      <c r="K143" s="194" t="s">
        <v>713</v>
      </c>
    </row>
    <row r="144" s="40" customFormat="1" ht="27" customHeight="1" spans="1:11">
      <c r="A144" s="194"/>
      <c r="B144" s="194"/>
      <c r="C144" s="194"/>
      <c r="D144" s="194" t="s">
        <v>418</v>
      </c>
      <c r="E144" s="194" t="s">
        <v>425</v>
      </c>
      <c r="F144" s="194" t="s">
        <v>491</v>
      </c>
      <c r="G144" s="194" t="s">
        <v>427</v>
      </c>
      <c r="H144" s="192" t="s">
        <v>428</v>
      </c>
      <c r="I144" s="192" t="s">
        <v>429</v>
      </c>
      <c r="J144" s="194" t="s">
        <v>430</v>
      </c>
      <c r="K144" s="194" t="s">
        <v>714</v>
      </c>
    </row>
    <row r="145" s="40" customFormat="1" ht="27" customHeight="1" spans="1:11">
      <c r="A145" s="194"/>
      <c r="B145" s="194"/>
      <c r="C145" s="194"/>
      <c r="D145" s="194" t="s">
        <v>436</v>
      </c>
      <c r="E145" s="194" t="s">
        <v>437</v>
      </c>
      <c r="F145" s="194" t="s">
        <v>462</v>
      </c>
      <c r="G145" s="194" t="s">
        <v>427</v>
      </c>
      <c r="H145" s="192" t="s">
        <v>439</v>
      </c>
      <c r="I145" s="192"/>
      <c r="J145" s="194" t="s">
        <v>430</v>
      </c>
      <c r="K145" s="194" t="s">
        <v>715</v>
      </c>
    </row>
    <row r="146" s="40" customFormat="1" ht="27" customHeight="1" spans="1:11">
      <c r="A146" s="194"/>
      <c r="B146" s="194"/>
      <c r="C146" s="194"/>
      <c r="D146" s="194" t="s">
        <v>436</v>
      </c>
      <c r="E146" s="194" t="s">
        <v>495</v>
      </c>
      <c r="F146" s="194" t="s">
        <v>496</v>
      </c>
      <c r="G146" s="194" t="s">
        <v>427</v>
      </c>
      <c r="H146" s="192" t="s">
        <v>428</v>
      </c>
      <c r="I146" s="192" t="s">
        <v>429</v>
      </c>
      <c r="J146" s="194" t="s">
        <v>423</v>
      </c>
      <c r="K146" s="194" t="s">
        <v>716</v>
      </c>
    </row>
    <row r="147" s="40" customFormat="1" ht="27" customHeight="1" spans="1:11">
      <c r="A147" s="194"/>
      <c r="B147" s="194"/>
      <c r="C147" s="194"/>
      <c r="D147" s="194" t="s">
        <v>436</v>
      </c>
      <c r="E147" s="194" t="s">
        <v>495</v>
      </c>
      <c r="F147" s="194" t="s">
        <v>696</v>
      </c>
      <c r="G147" s="194" t="s">
        <v>421</v>
      </c>
      <c r="H147" s="192" t="s">
        <v>443</v>
      </c>
      <c r="I147" s="192" t="s">
        <v>429</v>
      </c>
      <c r="J147" s="194" t="s">
        <v>423</v>
      </c>
      <c r="K147" s="194" t="s">
        <v>717</v>
      </c>
    </row>
    <row r="148" s="40" customFormat="1" ht="27" customHeight="1" spans="1:11">
      <c r="A148" s="194"/>
      <c r="B148" s="194"/>
      <c r="C148" s="194"/>
      <c r="D148" s="194" t="s">
        <v>440</v>
      </c>
      <c r="E148" s="194" t="s">
        <v>441</v>
      </c>
      <c r="F148" s="194" t="s">
        <v>464</v>
      </c>
      <c r="G148" s="194" t="s">
        <v>421</v>
      </c>
      <c r="H148" s="192" t="s">
        <v>499</v>
      </c>
      <c r="I148" s="192" t="s">
        <v>429</v>
      </c>
      <c r="J148" s="194" t="s">
        <v>423</v>
      </c>
      <c r="K148" s="194" t="s">
        <v>501</v>
      </c>
    </row>
    <row r="149" s="40" customFormat="1" ht="27" customHeight="1" spans="1:11">
      <c r="A149" s="194" t="s">
        <v>375</v>
      </c>
      <c r="B149" s="194" t="s">
        <v>376</v>
      </c>
      <c r="C149" s="194" t="s">
        <v>718</v>
      </c>
      <c r="D149" s="194" t="s">
        <v>418</v>
      </c>
      <c r="E149" s="194" t="s">
        <v>419</v>
      </c>
      <c r="F149" s="194" t="s">
        <v>719</v>
      </c>
      <c r="G149" s="194" t="s">
        <v>421</v>
      </c>
      <c r="H149" s="192" t="s">
        <v>720</v>
      </c>
      <c r="I149" s="192" t="s">
        <v>487</v>
      </c>
      <c r="J149" s="194" t="s">
        <v>423</v>
      </c>
      <c r="K149" s="194" t="s">
        <v>721</v>
      </c>
    </row>
    <row r="150" s="40" customFormat="1" ht="27" customHeight="1" spans="1:11">
      <c r="A150" s="194"/>
      <c r="B150" s="194"/>
      <c r="C150" s="194"/>
      <c r="D150" s="194" t="s">
        <v>418</v>
      </c>
      <c r="E150" s="194" t="s">
        <v>419</v>
      </c>
      <c r="F150" s="194" t="s">
        <v>722</v>
      </c>
      <c r="G150" s="194" t="s">
        <v>427</v>
      </c>
      <c r="H150" s="192" t="s">
        <v>204</v>
      </c>
      <c r="I150" s="192" t="s">
        <v>632</v>
      </c>
      <c r="J150" s="194" t="s">
        <v>423</v>
      </c>
      <c r="K150" s="194" t="s">
        <v>723</v>
      </c>
    </row>
    <row r="151" s="40" customFormat="1" ht="27" customHeight="1" spans="1:11">
      <c r="A151" s="194"/>
      <c r="B151" s="194"/>
      <c r="C151" s="194"/>
      <c r="D151" s="194" t="s">
        <v>418</v>
      </c>
      <c r="E151" s="194" t="s">
        <v>449</v>
      </c>
      <c r="F151" s="194" t="s">
        <v>489</v>
      </c>
      <c r="G151" s="194" t="s">
        <v>427</v>
      </c>
      <c r="H151" s="192" t="s">
        <v>428</v>
      </c>
      <c r="I151" s="192" t="s">
        <v>429</v>
      </c>
      <c r="J151" s="194" t="s">
        <v>423</v>
      </c>
      <c r="K151" s="194" t="s">
        <v>724</v>
      </c>
    </row>
    <row r="152" s="40" customFormat="1" ht="27" customHeight="1" spans="1:11">
      <c r="A152" s="194"/>
      <c r="B152" s="194"/>
      <c r="C152" s="194"/>
      <c r="D152" s="194" t="s">
        <v>418</v>
      </c>
      <c r="E152" s="194" t="s">
        <v>425</v>
      </c>
      <c r="F152" s="194" t="s">
        <v>491</v>
      </c>
      <c r="G152" s="194" t="s">
        <v>427</v>
      </c>
      <c r="H152" s="192" t="s">
        <v>428</v>
      </c>
      <c r="I152" s="192" t="s">
        <v>429</v>
      </c>
      <c r="J152" s="194" t="s">
        <v>423</v>
      </c>
      <c r="K152" s="194" t="s">
        <v>725</v>
      </c>
    </row>
    <row r="153" s="40" customFormat="1" ht="27" customHeight="1" spans="1:11">
      <c r="A153" s="194"/>
      <c r="B153" s="194"/>
      <c r="C153" s="194"/>
      <c r="D153" s="194" t="s">
        <v>436</v>
      </c>
      <c r="E153" s="194" t="s">
        <v>437</v>
      </c>
      <c r="F153" s="194" t="s">
        <v>462</v>
      </c>
      <c r="G153" s="194" t="s">
        <v>427</v>
      </c>
      <c r="H153" s="192" t="s">
        <v>439</v>
      </c>
      <c r="I153" s="192"/>
      <c r="J153" s="194" t="s">
        <v>430</v>
      </c>
      <c r="K153" s="194" t="s">
        <v>726</v>
      </c>
    </row>
    <row r="154" s="40" customFormat="1" ht="27" customHeight="1" spans="1:11">
      <c r="A154" s="194"/>
      <c r="B154" s="194"/>
      <c r="C154" s="194"/>
      <c r="D154" s="194" t="s">
        <v>436</v>
      </c>
      <c r="E154" s="194" t="s">
        <v>495</v>
      </c>
      <c r="F154" s="194" t="s">
        <v>727</v>
      </c>
      <c r="G154" s="194" t="s">
        <v>421</v>
      </c>
      <c r="H154" s="192" t="s">
        <v>559</v>
      </c>
      <c r="I154" s="192" t="s">
        <v>429</v>
      </c>
      <c r="J154" s="194" t="s">
        <v>423</v>
      </c>
      <c r="K154" s="194" t="s">
        <v>728</v>
      </c>
    </row>
    <row r="155" s="40" customFormat="1" ht="27" customHeight="1" spans="1:11">
      <c r="A155" s="194"/>
      <c r="B155" s="194"/>
      <c r="C155" s="194"/>
      <c r="D155" s="194" t="s">
        <v>436</v>
      </c>
      <c r="E155" s="194" t="s">
        <v>495</v>
      </c>
      <c r="F155" s="194" t="s">
        <v>729</v>
      </c>
      <c r="G155" s="194" t="s">
        <v>421</v>
      </c>
      <c r="H155" s="192" t="s">
        <v>559</v>
      </c>
      <c r="I155" s="192" t="s">
        <v>429</v>
      </c>
      <c r="J155" s="194" t="s">
        <v>423</v>
      </c>
      <c r="K155" s="194" t="s">
        <v>730</v>
      </c>
    </row>
    <row r="156" s="40" customFormat="1" ht="27" customHeight="1" spans="1:11">
      <c r="A156" s="194"/>
      <c r="B156" s="194"/>
      <c r="C156" s="194"/>
      <c r="D156" s="194" t="s">
        <v>440</v>
      </c>
      <c r="E156" s="194" t="s">
        <v>441</v>
      </c>
      <c r="F156" s="194" t="s">
        <v>464</v>
      </c>
      <c r="G156" s="194" t="s">
        <v>421</v>
      </c>
      <c r="H156" s="192" t="s">
        <v>499</v>
      </c>
      <c r="I156" s="192" t="s">
        <v>429</v>
      </c>
      <c r="J156" s="194" t="s">
        <v>423</v>
      </c>
      <c r="K156" s="194" t="s">
        <v>731</v>
      </c>
    </row>
  </sheetData>
  <autoFilter ref="A5:M156">
    <extLst/>
  </autoFilter>
  <mergeCells count="74">
    <mergeCell ref="A2:K2"/>
    <mergeCell ref="A3:I3"/>
    <mergeCell ref="A7:A11"/>
    <mergeCell ref="A12:A15"/>
    <mergeCell ref="A16:A19"/>
    <mergeCell ref="A20:A23"/>
    <mergeCell ref="A24:A26"/>
    <mergeCell ref="A27:A33"/>
    <mergeCell ref="A34:A37"/>
    <mergeCell ref="A38:A45"/>
    <mergeCell ref="A46:A55"/>
    <mergeCell ref="A56:A62"/>
    <mergeCell ref="A63:A67"/>
    <mergeCell ref="A68:A72"/>
    <mergeCell ref="A73:A78"/>
    <mergeCell ref="A79:A83"/>
    <mergeCell ref="A84:A86"/>
    <mergeCell ref="A87:A103"/>
    <mergeCell ref="A104:A106"/>
    <mergeCell ref="A107:A109"/>
    <mergeCell ref="A110:A121"/>
    <mergeCell ref="A122:A125"/>
    <mergeCell ref="A126:A134"/>
    <mergeCell ref="A135:A139"/>
    <mergeCell ref="A140:A148"/>
    <mergeCell ref="A149:A156"/>
    <mergeCell ref="B7:B11"/>
    <mergeCell ref="B12:B15"/>
    <mergeCell ref="B16:B19"/>
    <mergeCell ref="B20:B23"/>
    <mergeCell ref="B24:B26"/>
    <mergeCell ref="B27:B33"/>
    <mergeCell ref="B34:B37"/>
    <mergeCell ref="B38:B45"/>
    <mergeCell ref="B46:B55"/>
    <mergeCell ref="B56:B62"/>
    <mergeCell ref="B63:B67"/>
    <mergeCell ref="B68:B72"/>
    <mergeCell ref="B73:B78"/>
    <mergeCell ref="B79:B83"/>
    <mergeCell ref="B84:B86"/>
    <mergeCell ref="B87:B103"/>
    <mergeCell ref="B104:B106"/>
    <mergeCell ref="B107:B109"/>
    <mergeCell ref="B110:B121"/>
    <mergeCell ref="B122:B125"/>
    <mergeCell ref="B126:B134"/>
    <mergeCell ref="B135:B139"/>
    <mergeCell ref="B140:B148"/>
    <mergeCell ref="B149:B156"/>
    <mergeCell ref="C7:C11"/>
    <mergeCell ref="C12:C15"/>
    <mergeCell ref="C16:C19"/>
    <mergeCell ref="C20:C23"/>
    <mergeCell ref="C24:C26"/>
    <mergeCell ref="C27:C33"/>
    <mergeCell ref="C34:C37"/>
    <mergeCell ref="C38:C45"/>
    <mergeCell ref="C46:C55"/>
    <mergeCell ref="C56:C62"/>
    <mergeCell ref="C63:C67"/>
    <mergeCell ref="C68:C72"/>
    <mergeCell ref="C73:C78"/>
    <mergeCell ref="C79:C83"/>
    <mergeCell ref="C84:C86"/>
    <mergeCell ref="C87:C103"/>
    <mergeCell ref="C104:C106"/>
    <mergeCell ref="C107:C109"/>
    <mergeCell ref="C110:C121"/>
    <mergeCell ref="C122:C125"/>
    <mergeCell ref="C126:C134"/>
    <mergeCell ref="C135:C139"/>
    <mergeCell ref="C140:C148"/>
    <mergeCell ref="C149:C156"/>
  </mergeCells>
  <printOptions horizontalCentered="1"/>
  <pageMargins left="0.472222222222222" right="0.393055555555556" top="0.590277777777778" bottom="0.432638888888889" header="0" footer="0"/>
  <pageSetup paperSize="9" scale="54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lin</cp:lastModifiedBy>
  <dcterms:created xsi:type="dcterms:W3CDTF">2023-01-17T10:53:00Z</dcterms:created>
  <dcterms:modified xsi:type="dcterms:W3CDTF">2025-07-09T08:44:06Z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DD9F525AA0BD42BA8C254897B9DC38B3</vt:lpwstr>
  </property>
</Properties>
</file>